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5 год\уроки март\"/>
    </mc:Choice>
  </mc:AlternateContent>
  <bookViews>
    <workbookView xWindow="0" yWindow="0" windowWidth="15300" windowHeight="896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1" i="1" l="1"/>
  <c r="J142" i="1" l="1"/>
  <c r="I142" i="1"/>
  <c r="H142" i="1"/>
  <c r="G142" i="1"/>
  <c r="F142" i="1"/>
  <c r="J91" i="1"/>
  <c r="I91" i="1"/>
  <c r="H91" i="1"/>
  <c r="G91" i="1"/>
  <c r="J26" i="1"/>
  <c r="G26" i="1"/>
  <c r="B169" i="1" l="1"/>
  <c r="A169" i="1"/>
  <c r="L168" i="1"/>
  <c r="J168" i="1"/>
  <c r="I168" i="1"/>
  <c r="H168" i="1"/>
  <c r="G168" i="1"/>
  <c r="F168" i="1"/>
  <c r="B160" i="1"/>
  <c r="A160" i="1"/>
  <c r="L159" i="1"/>
  <c r="J159" i="1"/>
  <c r="I159" i="1"/>
  <c r="H159" i="1"/>
  <c r="G159" i="1"/>
  <c r="B152" i="1"/>
  <c r="A152" i="1"/>
  <c r="L151" i="1"/>
  <c r="J151" i="1"/>
  <c r="I151" i="1"/>
  <c r="H151" i="1"/>
  <c r="G151" i="1"/>
  <c r="F151" i="1"/>
  <c r="B143" i="1"/>
  <c r="A143" i="1"/>
  <c r="L142" i="1"/>
  <c r="B135" i="1"/>
  <c r="A135" i="1"/>
  <c r="L134" i="1"/>
  <c r="J134" i="1"/>
  <c r="I134" i="1"/>
  <c r="H134" i="1"/>
  <c r="G134" i="1"/>
  <c r="F134" i="1"/>
  <c r="B127" i="1"/>
  <c r="A127" i="1"/>
  <c r="L126" i="1"/>
  <c r="J126" i="1"/>
  <c r="I126" i="1"/>
  <c r="H126" i="1"/>
  <c r="G126" i="1"/>
  <c r="F126" i="1"/>
  <c r="B118" i="1"/>
  <c r="A118" i="1"/>
  <c r="L117" i="1"/>
  <c r="J117" i="1"/>
  <c r="I117" i="1"/>
  <c r="H117" i="1"/>
  <c r="G117" i="1"/>
  <c r="F117" i="1"/>
  <c r="B109" i="1"/>
  <c r="A109" i="1"/>
  <c r="L108" i="1"/>
  <c r="J108" i="1"/>
  <c r="I108" i="1"/>
  <c r="I118" i="1" s="1"/>
  <c r="H108" i="1"/>
  <c r="G108" i="1"/>
  <c r="F108" i="1"/>
  <c r="B101" i="1"/>
  <c r="A101" i="1"/>
  <c r="L100" i="1"/>
  <c r="J100" i="1"/>
  <c r="I100" i="1"/>
  <c r="H100" i="1"/>
  <c r="G100" i="1"/>
  <c r="F100" i="1"/>
  <c r="B92" i="1"/>
  <c r="A92" i="1"/>
  <c r="L91" i="1"/>
  <c r="B84" i="1"/>
  <c r="A84" i="1"/>
  <c r="L83" i="1"/>
  <c r="J83" i="1"/>
  <c r="I83" i="1"/>
  <c r="H83" i="1"/>
  <c r="G83" i="1"/>
  <c r="F83" i="1"/>
  <c r="B76" i="1"/>
  <c r="A76" i="1"/>
  <c r="L75" i="1"/>
  <c r="J75" i="1"/>
  <c r="I75" i="1"/>
  <c r="H75" i="1"/>
  <c r="G75" i="1"/>
  <c r="F75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2" i="1"/>
  <c r="A52" i="1"/>
  <c r="L51" i="1"/>
  <c r="J51" i="1"/>
  <c r="I51" i="1"/>
  <c r="H51" i="1"/>
  <c r="G51" i="1"/>
  <c r="F51" i="1"/>
  <c r="F52" i="1" s="1"/>
  <c r="B43" i="1"/>
  <c r="A43" i="1"/>
  <c r="L42" i="1"/>
  <c r="J42" i="1"/>
  <c r="I42" i="1"/>
  <c r="H42" i="1"/>
  <c r="G42" i="1"/>
  <c r="B36" i="1"/>
  <c r="A36" i="1"/>
  <c r="L35" i="1"/>
  <c r="J35" i="1"/>
  <c r="I35" i="1"/>
  <c r="H35" i="1"/>
  <c r="G35" i="1"/>
  <c r="F35" i="1"/>
  <c r="B27" i="1"/>
  <c r="A27" i="1"/>
  <c r="L26" i="1"/>
  <c r="I26" i="1"/>
  <c r="H26" i="1"/>
  <c r="F26" i="1"/>
  <c r="F36" i="1" s="1"/>
  <c r="B21" i="1"/>
  <c r="A21" i="1"/>
  <c r="L20" i="1"/>
  <c r="J20" i="1"/>
  <c r="I20" i="1"/>
  <c r="H20" i="1"/>
  <c r="G20" i="1"/>
  <c r="F20" i="1"/>
  <c r="B13" i="1"/>
  <c r="A13" i="1"/>
  <c r="L12" i="1"/>
  <c r="J12" i="1"/>
  <c r="I12" i="1"/>
  <c r="H12" i="1"/>
  <c r="H21" i="1" s="1"/>
  <c r="G12" i="1"/>
  <c r="F12" i="1"/>
  <c r="J118" i="1" l="1"/>
  <c r="J169" i="1"/>
  <c r="L118" i="1"/>
  <c r="J69" i="1"/>
  <c r="I135" i="1"/>
  <c r="I69" i="1"/>
  <c r="I21" i="1"/>
  <c r="J152" i="1"/>
  <c r="J84" i="1"/>
  <c r="I84" i="1"/>
  <c r="I169" i="1"/>
  <c r="J135" i="1"/>
  <c r="I52" i="1"/>
  <c r="I152" i="1"/>
  <c r="L101" i="1"/>
  <c r="L152" i="1"/>
  <c r="I101" i="1"/>
  <c r="H69" i="1"/>
  <c r="H118" i="1"/>
  <c r="J52" i="1"/>
  <c r="L21" i="1"/>
  <c r="J101" i="1"/>
  <c r="G21" i="1"/>
  <c r="L52" i="1"/>
  <c r="L36" i="1"/>
  <c r="L135" i="1"/>
  <c r="G152" i="1"/>
  <c r="H84" i="1"/>
  <c r="F135" i="1"/>
  <c r="F169" i="1"/>
  <c r="F101" i="1"/>
  <c r="J21" i="1"/>
  <c r="G52" i="1"/>
  <c r="H52" i="1"/>
  <c r="F152" i="1"/>
  <c r="F118" i="1"/>
  <c r="J36" i="1"/>
  <c r="F69" i="1"/>
  <c r="F84" i="1"/>
  <c r="G69" i="1"/>
  <c r="F21" i="1"/>
  <c r="L69" i="1"/>
  <c r="G84" i="1"/>
  <c r="G101" i="1"/>
  <c r="I36" i="1"/>
  <c r="L84" i="1"/>
  <c r="G135" i="1"/>
  <c r="G118" i="1"/>
  <c r="G36" i="1"/>
  <c r="G169" i="1"/>
  <c r="H101" i="1"/>
  <c r="H36" i="1"/>
  <c r="H135" i="1"/>
  <c r="H152" i="1"/>
  <c r="H169" i="1"/>
  <c r="L169" i="1"/>
  <c r="I170" i="1" l="1"/>
  <c r="J170" i="1"/>
  <c r="F170" i="1"/>
  <c r="L170" i="1"/>
  <c r="G170" i="1"/>
  <c r="H170" i="1"/>
</calcChain>
</file>

<file path=xl/sharedStrings.xml><?xml version="1.0" encoding="utf-8"?>
<sst xmlns="http://schemas.openxmlformats.org/spreadsheetml/2006/main" count="267" uniqueCount="79">
  <si>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</si>
  <si>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</si>
  <si>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</si>
  <si>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</si>
  <si>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</si>
  <si>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</si>
  <si>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</si>
  <si>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</si>
  <si>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</si>
  <si>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</si>
  <si>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</si>
  <si>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</si>
  <si>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</si>
  <si>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</si>
  <si>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</si>
  <si>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</si>
  <si>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</si>
  <si>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</si>
  <si>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</si>
  <si>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</si>
  <si>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</si>
  <si>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</si>
  <si>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</si>
  <si>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</si>
  <si>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</si>
  <si>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</si>
  <si>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</si>
  <si>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</si>
  <si>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</si>
  <si>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</si>
  <si>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</si>
  <si>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</si>
  <si>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</si>
  <si>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</si>
  <si>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</si>
  <si>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</si>
  <si>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</si>
  <si>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Икра кабачковая</t>
  </si>
  <si>
    <t>Сок фруктовый</t>
  </si>
  <si>
    <t>Хлеб пшеничный</t>
  </si>
  <si>
    <t>Чай с сахаром</t>
  </si>
  <si>
    <t>Пюре картофельное</t>
  </si>
  <si>
    <t>Какао с молоком</t>
  </si>
  <si>
    <t>МБОУ "СШ № 11 им.Евграфа Рыжова"</t>
  </si>
  <si>
    <t xml:space="preserve">хлеб </t>
  </si>
  <si>
    <t>сладкое</t>
  </si>
  <si>
    <t>Овощи натуральные по сезону</t>
  </si>
  <si>
    <t>70/71</t>
  </si>
  <si>
    <t xml:space="preserve">Макаронны отварные с сыром </t>
  </si>
  <si>
    <t>Кондитерские изделия</t>
  </si>
  <si>
    <t>Хлеб ржаной</t>
  </si>
  <si>
    <t>Фрукты свежие</t>
  </si>
  <si>
    <t>Бутерброд с повидлом</t>
  </si>
  <si>
    <t>Каша молочная из крупы рисовой с изюмом и маслом сливочным</t>
  </si>
  <si>
    <t xml:space="preserve">Овощи натуральные по сезону </t>
  </si>
  <si>
    <t>Омлет натуральный</t>
  </si>
  <si>
    <t>Кофейный напиток с молоком</t>
  </si>
  <si>
    <t>Рагу овощное</t>
  </si>
  <si>
    <t>Котлета мясная с маслом сливочным</t>
  </si>
  <si>
    <t>Каша молочная из крупы пшённая с изюмом и с маслом сливочным</t>
  </si>
  <si>
    <t>Птица тушеная в соусе</t>
  </si>
  <si>
    <t>290/331</t>
  </si>
  <si>
    <t>Рыба тушеная с овощами</t>
  </si>
  <si>
    <t>Рис отварной</t>
  </si>
  <si>
    <t xml:space="preserve">Чай с сахаром </t>
  </si>
  <si>
    <t>Печень по-строгоновски</t>
  </si>
  <si>
    <t>Кисломолочный продукт</t>
  </si>
  <si>
    <t>Каша вязкая гречневая</t>
  </si>
  <si>
    <t>Салат из свежей белокочанной капусты</t>
  </si>
  <si>
    <t>Пюре картофелоное</t>
  </si>
  <si>
    <t>Тефтели мясные в соусе</t>
  </si>
  <si>
    <t>Запорожан М.Ю.</t>
  </si>
  <si>
    <t>предприниматель</t>
  </si>
  <si>
    <t>гор.блюдо</t>
  </si>
  <si>
    <t>кисломол.</t>
  </si>
  <si>
    <t>хлеб чёрн.</t>
  </si>
  <si>
    <t xml:space="preserve">  </t>
  </si>
  <si>
    <t>Сыр (порциями)</t>
  </si>
  <si>
    <t>Запеканка из творога с йогуртом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</si>
</sst>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2" fontId="7" fillId="2" borderId="1" xfId="0" applyNumberFormat="1" applyFont="1" applyFill="1" applyBorder="1" applyAlignment="1" applyProtection="1">
      <alignment horizontal="center" vertical="top" wrapText="1"/>
      <protection locked="0"/>
    </xf>
    <xf numFmtId="2" fontId="7" fillId="2" borderId="2" xfId="0" applyNumberFormat="1" applyFont="1" applyFill="1" applyBorder="1" applyAlignment="1" applyProtection="1">
      <alignment horizontal="center" vertical="top" wrapText="1"/>
      <protection locked="0"/>
    </xf>
    <xf numFmtId="2" fontId="7" fillId="0" borderId="2" xfId="0" applyNumberFormat="1" applyFont="1" applyBorder="1" applyAlignment="1">
      <alignment horizontal="center" vertical="top" wrapText="1"/>
    </xf>
    <xf numFmtId="2" fontId="7" fillId="0" borderId="17" xfId="0" applyNumberFormat="1" applyFont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 vertical="top" wrapText="1"/>
    </xf>
    <xf numFmtId="0" fontId="5" fillId="0" borderId="1" xfId="0" applyFont="1" applyBorder="1"/>
    <xf numFmtId="0" fontId="5" fillId="2" borderId="2" xfId="0" applyFont="1" applyFill="1" applyBorder="1" applyProtection="1">
      <protection locked="0"/>
    </xf>
    <xf numFmtId="1" fontId="7" fillId="2" borderId="15" xfId="0" applyNumberFormat="1" applyFont="1" applyFill="1" applyBorder="1" applyAlignment="1" applyProtection="1">
      <alignment horizontal="center" vertical="top" wrapText="1"/>
      <protection locked="0"/>
    </xf>
    <xf numFmtId="1" fontId="7" fillId="2" borderId="17" xfId="0" applyNumberFormat="1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4" fillId="0" borderId="1" xfId="0" applyFont="1" applyBorder="1"/>
    <xf numFmtId="0" fontId="4" fillId="2" borderId="2" xfId="0" applyFont="1" applyFill="1" applyBorder="1" applyProtection="1">
      <protection locked="0"/>
    </xf>
    <xf numFmtId="0" fontId="4" fillId="0" borderId="2" xfId="0" applyFont="1" applyBorder="1"/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1" fillId="0" borderId="2" xfId="0" applyFont="1" applyBorder="1"/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0" sqref="G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7.88671875" style="1" customWidth="1"/>
    <col min="4" max="4" width="11.5546875" style="1" customWidth="1"/>
    <col min="5" max="5" width="44.44140625" style="2" customWidth="1"/>
    <col min="6" max="6" width="9.109375" style="2" customWidth="1"/>
    <col min="7" max="7" width="8" style="2" customWidth="1"/>
    <col min="8" max="8" width="7.5546875" style="2" customWidth="1"/>
    <col min="9" max="9" width="6.88671875" style="2" customWidth="1"/>
    <col min="10" max="10" width="8.109375" style="2" customWidth="1"/>
    <col min="11" max="11" width="7.6640625" style="2" customWidth="1"/>
    <col min="12" max="16384" width="9.109375" style="2"/>
  </cols>
  <sheetData>
    <row r="1" spans="1:12" ht="14.4" x14ac:dyDescent="0.3">
      <c r="A1" s="1" t="s">
        <v>7</v>
      </c>
      <c r="C1" s="69" t="s">
        <v>43</v>
      </c>
      <c r="D1" s="70"/>
      <c r="E1" s="70"/>
      <c r="F1" s="12" t="s">
        <v>16</v>
      </c>
      <c r="G1" s="2" t="s">
        <v>17</v>
      </c>
      <c r="H1" s="71" t="s">
        <v>72</v>
      </c>
      <c r="I1" s="71"/>
      <c r="J1" s="71"/>
      <c r="K1" s="71"/>
    </row>
    <row r="2" spans="1:12" ht="17.399999999999999" x14ac:dyDescent="0.25">
      <c r="A2" s="35" t="s">
        <v>6</v>
      </c>
      <c r="C2" s="2"/>
      <c r="G2" s="2" t="s">
        <v>18</v>
      </c>
      <c r="H2" s="71" t="s">
        <v>71</v>
      </c>
      <c r="I2" s="71"/>
      <c r="J2" s="71"/>
      <c r="K2" s="7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24</v>
      </c>
      <c r="E6" s="39" t="s">
        <v>46</v>
      </c>
      <c r="F6" s="40">
        <v>80</v>
      </c>
      <c r="G6" s="51">
        <v>0.64</v>
      </c>
      <c r="H6" s="51">
        <v>0.08</v>
      </c>
      <c r="I6" s="51">
        <v>1.36</v>
      </c>
      <c r="J6" s="51">
        <v>8</v>
      </c>
      <c r="K6" s="58" t="s">
        <v>47</v>
      </c>
      <c r="L6" s="51">
        <v>15.79</v>
      </c>
    </row>
    <row r="7" spans="1:12" ht="14.4" x14ac:dyDescent="0.3">
      <c r="A7" s="23"/>
      <c r="B7" s="15"/>
      <c r="C7" s="11"/>
      <c r="D7" s="5" t="s">
        <v>73</v>
      </c>
      <c r="E7" s="42" t="s">
        <v>48</v>
      </c>
      <c r="F7" s="43">
        <v>170</v>
      </c>
      <c r="G7" s="52">
        <v>11</v>
      </c>
      <c r="H7" s="52">
        <v>15</v>
      </c>
      <c r="I7" s="52">
        <v>25.58</v>
      </c>
      <c r="J7" s="52">
        <v>236</v>
      </c>
      <c r="K7" s="59">
        <v>204</v>
      </c>
      <c r="L7" s="52">
        <v>16.54</v>
      </c>
    </row>
    <row r="8" spans="1:12" ht="14.4" x14ac:dyDescent="0.3">
      <c r="A8" s="23"/>
      <c r="B8" s="15"/>
      <c r="C8" s="11"/>
      <c r="D8" s="7" t="s">
        <v>45</v>
      </c>
      <c r="E8" s="42" t="s">
        <v>49</v>
      </c>
      <c r="F8" s="43">
        <v>20</v>
      </c>
      <c r="G8" s="52">
        <v>3</v>
      </c>
      <c r="H8" s="52">
        <v>9</v>
      </c>
      <c r="I8" s="52">
        <v>34.5</v>
      </c>
      <c r="J8" s="52">
        <v>230</v>
      </c>
      <c r="K8" s="59">
        <v>582</v>
      </c>
      <c r="L8" s="52">
        <v>16</v>
      </c>
    </row>
    <row r="9" spans="1:12" ht="14.4" x14ac:dyDescent="0.3">
      <c r="A9" s="23"/>
      <c r="B9" s="15"/>
      <c r="C9" s="11"/>
      <c r="D9" s="7" t="s">
        <v>28</v>
      </c>
      <c r="E9" s="42" t="s">
        <v>38</v>
      </c>
      <c r="F9" s="43">
        <v>200</v>
      </c>
      <c r="G9" s="52">
        <v>1</v>
      </c>
      <c r="H9" s="52">
        <v>1</v>
      </c>
      <c r="I9" s="52">
        <v>20.399999999999999</v>
      </c>
      <c r="J9" s="52">
        <v>84.8</v>
      </c>
      <c r="K9" s="59">
        <v>389</v>
      </c>
      <c r="L9" s="52">
        <v>16</v>
      </c>
    </row>
    <row r="10" spans="1:12" ht="14.4" x14ac:dyDescent="0.3">
      <c r="A10" s="23"/>
      <c r="B10" s="15"/>
      <c r="C10" s="11"/>
      <c r="D10" s="7" t="s">
        <v>30</v>
      </c>
      <c r="E10" s="42" t="s">
        <v>50</v>
      </c>
      <c r="F10" s="43">
        <v>20</v>
      </c>
      <c r="G10" s="52">
        <v>1.6</v>
      </c>
      <c r="H10" s="52">
        <v>0.3</v>
      </c>
      <c r="I10" s="52">
        <v>8.02</v>
      </c>
      <c r="J10" s="52">
        <v>41.2</v>
      </c>
      <c r="K10" s="59">
        <v>574</v>
      </c>
      <c r="L10" s="52">
        <v>1.46</v>
      </c>
    </row>
    <row r="11" spans="1:12" ht="14.4" x14ac:dyDescent="0.3">
      <c r="A11" s="23"/>
      <c r="B11" s="15"/>
      <c r="C11" s="11"/>
      <c r="D11" s="6" t="s">
        <v>22</v>
      </c>
      <c r="E11" s="42" t="s">
        <v>51</v>
      </c>
      <c r="F11" s="43">
        <v>100</v>
      </c>
      <c r="G11" s="52">
        <v>0.4</v>
      </c>
      <c r="H11" s="52">
        <v>0.4</v>
      </c>
      <c r="I11" s="52">
        <v>9.8000000000000007</v>
      </c>
      <c r="J11" s="52">
        <v>47</v>
      </c>
      <c r="K11" s="59">
        <v>338</v>
      </c>
      <c r="L11" s="52">
        <v>12.25</v>
      </c>
    </row>
    <row r="12" spans="1:12" ht="14.4" x14ac:dyDescent="0.3">
      <c r="A12" s="24"/>
      <c r="B12" s="17"/>
      <c r="C12" s="8"/>
      <c r="D12" s="18" t="s">
        <v>31</v>
      </c>
      <c r="E12" s="9"/>
      <c r="F12" s="55">
        <f>SUM(F6:F11)</f>
        <v>590</v>
      </c>
      <c r="G12" s="53">
        <f>SUM(G6:G11)</f>
        <v>17.64</v>
      </c>
      <c r="H12" s="53">
        <f>SUM(H6:H11)</f>
        <v>25.779999999999998</v>
      </c>
      <c r="I12" s="53">
        <f>SUM(I6:I11)</f>
        <v>99.66</v>
      </c>
      <c r="J12" s="53">
        <f>SUM(J6:J11)</f>
        <v>647</v>
      </c>
      <c r="K12" s="54"/>
      <c r="L12" s="53">
        <f>SUM(L6:L11)</f>
        <v>78.039999999999992</v>
      </c>
    </row>
    <row r="13" spans="1:12" ht="14.4" x14ac:dyDescent="0.3">
      <c r="A13" s="26">
        <f>A6</f>
        <v>1</v>
      </c>
      <c r="B13" s="13">
        <f>B6</f>
        <v>1</v>
      </c>
      <c r="C13" s="10" t="s">
        <v>23</v>
      </c>
      <c r="D13" s="7" t="s">
        <v>24</v>
      </c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31</v>
      </c>
      <c r="E20" s="9"/>
      <c r="F20" s="19">
        <f>SUM(F13:F19)</f>
        <v>0</v>
      </c>
      <c r="G20" s="19">
        <f>SUM(G13:G19)</f>
        <v>0</v>
      </c>
      <c r="H20" s="19">
        <f>SUM(H13:H19)</f>
        <v>0</v>
      </c>
      <c r="I20" s="19">
        <f>SUM(I13:I19)</f>
        <v>0</v>
      </c>
      <c r="J20" s="19">
        <f>SUM(J13:J19)</f>
        <v>0</v>
      </c>
      <c r="K20" s="25"/>
      <c r="L20" s="19">
        <f>SUM(L13:L19)</f>
        <v>0</v>
      </c>
    </row>
    <row r="21" spans="1:12" ht="14.4" x14ac:dyDescent="0.25">
      <c r="A21" s="29">
        <f>A6</f>
        <v>1</v>
      </c>
      <c r="B21" s="30">
        <f>B6</f>
        <v>1</v>
      </c>
      <c r="C21" s="72" t="s">
        <v>4</v>
      </c>
      <c r="D21" s="73"/>
      <c r="E21" s="31"/>
      <c r="F21" s="32">
        <f>F12+F20</f>
        <v>590</v>
      </c>
      <c r="G21" s="32">
        <f>G12+G20</f>
        <v>17.64</v>
      </c>
      <c r="H21" s="32">
        <f>H12+H20</f>
        <v>25.779999999999998</v>
      </c>
      <c r="I21" s="32">
        <f>I12+I20</f>
        <v>99.66</v>
      </c>
      <c r="J21" s="32">
        <f>J12+J20</f>
        <v>647</v>
      </c>
      <c r="K21" s="32"/>
      <c r="L21" s="32">
        <f>L12+L20</f>
        <v>78.039999999999992</v>
      </c>
    </row>
    <row r="22" spans="1:12" ht="14.4" x14ac:dyDescent="0.3">
      <c r="A22" s="14">
        <v>1</v>
      </c>
      <c r="B22" s="15">
        <v>2</v>
      </c>
      <c r="C22" s="22" t="s">
        <v>20</v>
      </c>
      <c r="D22" s="5" t="s">
        <v>73</v>
      </c>
      <c r="E22" s="39" t="s">
        <v>78</v>
      </c>
      <c r="F22" s="40">
        <v>165</v>
      </c>
      <c r="G22" s="51">
        <v>16.2</v>
      </c>
      <c r="H22" s="51">
        <v>14.4</v>
      </c>
      <c r="I22" s="51">
        <v>34.799999999999997</v>
      </c>
      <c r="J22" s="51">
        <v>315.3</v>
      </c>
      <c r="K22" s="41">
        <v>223</v>
      </c>
      <c r="L22" s="51">
        <v>41.58</v>
      </c>
    </row>
    <row r="23" spans="1:12" ht="14.4" x14ac:dyDescent="0.3">
      <c r="A23" s="14"/>
      <c r="B23" s="15"/>
      <c r="C23" s="11"/>
      <c r="D23" s="57" t="s">
        <v>21</v>
      </c>
      <c r="E23" s="42" t="s">
        <v>42</v>
      </c>
      <c r="F23" s="43">
        <v>200</v>
      </c>
      <c r="G23" s="52">
        <v>3.3</v>
      </c>
      <c r="H23" s="52">
        <v>2.9</v>
      </c>
      <c r="I23" s="52">
        <v>13.8</v>
      </c>
      <c r="J23" s="52">
        <v>104</v>
      </c>
      <c r="K23" s="44">
        <v>462</v>
      </c>
      <c r="L23" s="52">
        <v>10</v>
      </c>
    </row>
    <row r="24" spans="1:12" ht="14.4" x14ac:dyDescent="0.3">
      <c r="A24" s="14"/>
      <c r="B24" s="15"/>
      <c r="C24" s="11"/>
      <c r="D24" s="60" t="s">
        <v>22</v>
      </c>
      <c r="E24" s="42" t="s">
        <v>51</v>
      </c>
      <c r="F24" s="43">
        <v>100</v>
      </c>
      <c r="G24" s="52">
        <v>0.4</v>
      </c>
      <c r="H24" s="52">
        <v>0.4</v>
      </c>
      <c r="I24" s="52">
        <v>9.8000000000000007</v>
      </c>
      <c r="J24" s="52">
        <v>47</v>
      </c>
      <c r="K24" s="44">
        <v>338</v>
      </c>
      <c r="L24" s="52">
        <v>11.46</v>
      </c>
    </row>
    <row r="25" spans="1:12" ht="14.4" x14ac:dyDescent="0.3">
      <c r="A25" s="14"/>
      <c r="B25" s="15"/>
      <c r="C25" s="11"/>
      <c r="D25" s="7" t="s">
        <v>44</v>
      </c>
      <c r="E25" s="42" t="s">
        <v>52</v>
      </c>
      <c r="F25" s="43">
        <v>55</v>
      </c>
      <c r="G25" s="52">
        <v>2.4</v>
      </c>
      <c r="H25" s="52">
        <v>3.87</v>
      </c>
      <c r="I25" s="52">
        <v>27.83</v>
      </c>
      <c r="J25" s="52">
        <v>156</v>
      </c>
      <c r="K25" s="44">
        <v>2</v>
      </c>
      <c r="L25" s="52">
        <v>15</v>
      </c>
    </row>
    <row r="26" spans="1:12" ht="14.4" x14ac:dyDescent="0.3">
      <c r="A26" s="16"/>
      <c r="B26" s="17"/>
      <c r="C26" s="8"/>
      <c r="D26" s="18" t="s">
        <v>31</v>
      </c>
      <c r="E26" s="9"/>
      <c r="F26" s="19">
        <f>SUM(F22:F25)</f>
        <v>520</v>
      </c>
      <c r="G26" s="53">
        <f>SUM(G22:G25)</f>
        <v>22.299999999999997</v>
      </c>
      <c r="H26" s="19">
        <f>SUM(H22:H25)</f>
        <v>21.57</v>
      </c>
      <c r="I26" s="19">
        <f>SUM(I22:I25)</f>
        <v>86.22999999999999</v>
      </c>
      <c r="J26" s="53">
        <f>SUM(J22:J25)</f>
        <v>622.29999999999995</v>
      </c>
      <c r="K26" s="25"/>
      <c r="L26" s="53">
        <f>SUM(L22:L25)</f>
        <v>78.039999999999992</v>
      </c>
    </row>
    <row r="27" spans="1:12" ht="14.4" x14ac:dyDescent="0.3">
      <c r="A27" s="13">
        <f>A22</f>
        <v>1</v>
      </c>
      <c r="B27" s="13">
        <f>B22</f>
        <v>2</v>
      </c>
      <c r="C27" s="10" t="s">
        <v>23</v>
      </c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25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26</v>
      </c>
      <c r="E29" s="42"/>
      <c r="F29" s="43"/>
      <c r="G29" s="43"/>
      <c r="H29" s="43" t="s">
        <v>76</v>
      </c>
      <c r="I29" s="43"/>
      <c r="J29" s="43"/>
      <c r="K29" s="44"/>
      <c r="L29" s="43"/>
    </row>
    <row r="30" spans="1:12" ht="14.4" x14ac:dyDescent="0.3">
      <c r="A30" s="14"/>
      <c r="B30" s="15"/>
      <c r="C30" s="11"/>
      <c r="D30" s="7" t="s">
        <v>27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7" t="s">
        <v>28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7" t="s">
        <v>29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7" t="s">
        <v>30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6"/>
      <c r="B35" s="17"/>
      <c r="C35" s="8"/>
      <c r="D35" s="18" t="s">
        <v>31</v>
      </c>
      <c r="E35" s="9"/>
      <c r="F35" s="19">
        <f>SUM(F27:F34)</f>
        <v>0</v>
      </c>
      <c r="G35" s="19">
        <f>SUM(G27:G34)</f>
        <v>0</v>
      </c>
      <c r="H35" s="19">
        <f>SUM(H27:H34)</f>
        <v>0</v>
      </c>
      <c r="I35" s="19">
        <f>SUM(I27:I34)</f>
        <v>0</v>
      </c>
      <c r="J35" s="19">
        <f>SUM(J27:J34)</f>
        <v>0</v>
      </c>
      <c r="K35" s="25"/>
      <c r="L35" s="19">
        <f>SUM(L27:L34)</f>
        <v>0</v>
      </c>
    </row>
    <row r="36" spans="1:12" ht="15.75" customHeight="1" x14ac:dyDescent="0.25">
      <c r="A36" s="33">
        <f>A22</f>
        <v>1</v>
      </c>
      <c r="B36" s="33">
        <f>B22</f>
        <v>2</v>
      </c>
      <c r="C36" s="72" t="s">
        <v>4</v>
      </c>
      <c r="D36" s="73"/>
      <c r="E36" s="31"/>
      <c r="F36" s="32">
        <f>F26+F35</f>
        <v>520</v>
      </c>
      <c r="G36" s="32">
        <f>G26+G35</f>
        <v>22.299999999999997</v>
      </c>
      <c r="H36" s="32">
        <f>H26+H35</f>
        <v>21.57</v>
      </c>
      <c r="I36" s="32">
        <f>I26+I35</f>
        <v>86.22999999999999</v>
      </c>
      <c r="J36" s="32">
        <f>J26+J35</f>
        <v>622.29999999999995</v>
      </c>
      <c r="K36" s="32"/>
      <c r="L36" s="32">
        <f>L26+L35</f>
        <v>78.039999999999992</v>
      </c>
    </row>
    <row r="37" spans="1:12" ht="26.4" x14ac:dyDescent="0.3">
      <c r="A37" s="20">
        <v>1</v>
      </c>
      <c r="B37" s="21">
        <v>3</v>
      </c>
      <c r="C37" s="22" t="s">
        <v>20</v>
      </c>
      <c r="D37" s="5" t="s">
        <v>73</v>
      </c>
      <c r="E37" s="39" t="s">
        <v>53</v>
      </c>
      <c r="F37" s="40">
        <v>220</v>
      </c>
      <c r="G37" s="51">
        <v>6.09</v>
      </c>
      <c r="H37" s="51">
        <v>10.88</v>
      </c>
      <c r="I37" s="51">
        <v>47.99</v>
      </c>
      <c r="J37" s="51">
        <v>315</v>
      </c>
      <c r="K37" s="41">
        <v>177</v>
      </c>
      <c r="L37" s="51">
        <v>45.12</v>
      </c>
    </row>
    <row r="38" spans="1:12" ht="14.4" x14ac:dyDescent="0.3">
      <c r="A38" s="23"/>
      <c r="B38" s="15"/>
      <c r="C38" s="11"/>
      <c r="D38" s="67" t="s">
        <v>74</v>
      </c>
      <c r="E38" s="42" t="s">
        <v>77</v>
      </c>
      <c r="F38" s="43">
        <v>15</v>
      </c>
      <c r="G38" s="52">
        <v>3.48</v>
      </c>
      <c r="H38" s="52">
        <v>6.43</v>
      </c>
      <c r="I38" s="52">
        <v>0</v>
      </c>
      <c r="J38" s="52">
        <v>64</v>
      </c>
      <c r="K38" s="44">
        <v>15</v>
      </c>
      <c r="L38" s="52">
        <v>25</v>
      </c>
    </row>
    <row r="39" spans="1:12" ht="14.4" x14ac:dyDescent="0.3">
      <c r="A39" s="23"/>
      <c r="B39" s="15"/>
      <c r="C39" s="11"/>
      <c r="D39" s="60" t="s">
        <v>21</v>
      </c>
      <c r="E39" s="42" t="s">
        <v>40</v>
      </c>
      <c r="F39" s="43">
        <v>210</v>
      </c>
      <c r="G39" s="52">
        <v>0.2</v>
      </c>
      <c r="H39" s="52">
        <v>0.1</v>
      </c>
      <c r="I39" s="52">
        <v>9.3000000000000007</v>
      </c>
      <c r="J39" s="52">
        <v>38</v>
      </c>
      <c r="K39" s="44">
        <v>457</v>
      </c>
      <c r="L39" s="52">
        <v>5</v>
      </c>
    </row>
    <row r="40" spans="1:12" ht="14.4" x14ac:dyDescent="0.3">
      <c r="A40" s="23"/>
      <c r="B40" s="15"/>
      <c r="C40" s="11"/>
      <c r="D40" s="66" t="s">
        <v>29</v>
      </c>
      <c r="E40" s="42" t="s">
        <v>39</v>
      </c>
      <c r="F40" s="43">
        <v>35</v>
      </c>
      <c r="G40" s="52">
        <v>2.66</v>
      </c>
      <c r="H40" s="52">
        <v>0.28000000000000003</v>
      </c>
      <c r="I40" s="52">
        <v>17.22</v>
      </c>
      <c r="J40" s="52">
        <v>81.900000000000006</v>
      </c>
      <c r="K40" s="44">
        <v>573</v>
      </c>
      <c r="L40" s="52">
        <v>1.46</v>
      </c>
    </row>
    <row r="41" spans="1:12" ht="14.4" x14ac:dyDescent="0.3">
      <c r="A41" s="23"/>
      <c r="B41" s="15"/>
      <c r="C41" s="11"/>
      <c r="D41" s="66" t="s">
        <v>30</v>
      </c>
      <c r="E41" s="42" t="s">
        <v>50</v>
      </c>
      <c r="F41" s="43">
        <v>25</v>
      </c>
      <c r="G41" s="52">
        <v>2</v>
      </c>
      <c r="H41" s="52">
        <v>0.38</v>
      </c>
      <c r="I41" s="52">
        <v>10</v>
      </c>
      <c r="J41" s="52">
        <v>51.5</v>
      </c>
      <c r="K41" s="44">
        <v>574</v>
      </c>
      <c r="L41" s="52">
        <v>1.46</v>
      </c>
    </row>
    <row r="42" spans="1:12" ht="14.4" x14ac:dyDescent="0.3">
      <c r="A42" s="24"/>
      <c r="B42" s="17"/>
      <c r="C42" s="8"/>
      <c r="D42" s="18" t="s">
        <v>31</v>
      </c>
      <c r="E42" s="9"/>
      <c r="F42" s="19">
        <v>505</v>
      </c>
      <c r="G42" s="19">
        <f>SUM(G37:G41)</f>
        <v>14.43</v>
      </c>
      <c r="H42" s="19">
        <f>SUM(H37:H41)</f>
        <v>18.070000000000004</v>
      </c>
      <c r="I42" s="19">
        <f>SUM(I37:I41)</f>
        <v>84.51</v>
      </c>
      <c r="J42" s="53">
        <f>SUM(J37:J41)</f>
        <v>550.4</v>
      </c>
      <c r="K42" s="25"/>
      <c r="L42" s="19">
        <f>SUM(L37:L41)</f>
        <v>78.039999999999992</v>
      </c>
    </row>
    <row r="43" spans="1:12" ht="14.4" x14ac:dyDescent="0.3">
      <c r="A43" s="26">
        <f>A37</f>
        <v>1</v>
      </c>
      <c r="B43" s="13">
        <f>B37</f>
        <v>3</v>
      </c>
      <c r="C43" s="10" t="s">
        <v>23</v>
      </c>
      <c r="D43" s="7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23"/>
      <c r="B44" s="15"/>
      <c r="C44" s="11"/>
      <c r="D44" s="7" t="s">
        <v>25</v>
      </c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23"/>
      <c r="B45" s="15"/>
      <c r="C45" s="11"/>
      <c r="D45" s="7" t="s">
        <v>26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27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28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29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7" t="s">
        <v>30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31</v>
      </c>
      <c r="E51" s="9"/>
      <c r="F51" s="19">
        <f>SUM(F43:F50)</f>
        <v>0</v>
      </c>
      <c r="G51" s="19">
        <f>SUM(G43:G50)</f>
        <v>0</v>
      </c>
      <c r="H51" s="19">
        <f>SUM(H43:H50)</f>
        <v>0</v>
      </c>
      <c r="I51" s="19">
        <f>SUM(I43:I50)</f>
        <v>0</v>
      </c>
      <c r="J51" s="19">
        <f>SUM(J43:J50)</f>
        <v>0</v>
      </c>
      <c r="K51" s="25"/>
      <c r="L51" s="19">
        <f>SUM(L43:L50)</f>
        <v>0</v>
      </c>
    </row>
    <row r="52" spans="1:12" ht="15.75" customHeight="1" x14ac:dyDescent="0.25">
      <c r="A52" s="29">
        <f>A37</f>
        <v>1</v>
      </c>
      <c r="B52" s="30">
        <f>B37</f>
        <v>3</v>
      </c>
      <c r="C52" s="72" t="s">
        <v>4</v>
      </c>
      <c r="D52" s="73"/>
      <c r="E52" s="31"/>
      <c r="F52" s="32">
        <f>F42+F51</f>
        <v>505</v>
      </c>
      <c r="G52" s="32">
        <f>G42+G51</f>
        <v>14.43</v>
      </c>
      <c r="H52" s="32">
        <f>H42+H51</f>
        <v>18.070000000000004</v>
      </c>
      <c r="I52" s="32">
        <f>I42+I51</f>
        <v>84.51</v>
      </c>
      <c r="J52" s="32">
        <f>J42+J51</f>
        <v>550.4</v>
      </c>
      <c r="K52" s="32"/>
      <c r="L52" s="32">
        <f>L42+L51</f>
        <v>78.039999999999992</v>
      </c>
    </row>
    <row r="53" spans="1:12" ht="14.4" x14ac:dyDescent="0.3">
      <c r="A53" s="20">
        <v>1</v>
      </c>
      <c r="B53" s="21">
        <v>4</v>
      </c>
      <c r="C53" s="22" t="s">
        <v>20</v>
      </c>
      <c r="D53" s="56" t="s">
        <v>24</v>
      </c>
      <c r="E53" s="39" t="s">
        <v>54</v>
      </c>
      <c r="F53" s="40">
        <v>80</v>
      </c>
      <c r="G53" s="51">
        <v>0.88</v>
      </c>
      <c r="H53" s="51">
        <v>0.16</v>
      </c>
      <c r="I53" s="51">
        <v>3.04</v>
      </c>
      <c r="J53" s="51">
        <v>17.600000000000001</v>
      </c>
      <c r="K53" s="41" t="s">
        <v>47</v>
      </c>
      <c r="L53" s="51">
        <v>29.33</v>
      </c>
    </row>
    <row r="54" spans="1:12" ht="14.4" x14ac:dyDescent="0.3">
      <c r="A54" s="23"/>
      <c r="B54" s="15"/>
      <c r="C54" s="11"/>
      <c r="D54" s="64" t="s">
        <v>26</v>
      </c>
      <c r="E54" s="42" t="s">
        <v>55</v>
      </c>
      <c r="F54" s="43">
        <v>116</v>
      </c>
      <c r="G54" s="52">
        <v>10.78</v>
      </c>
      <c r="H54" s="52">
        <v>19.2</v>
      </c>
      <c r="I54" s="52">
        <v>10.039999999999999</v>
      </c>
      <c r="J54" s="52">
        <v>264</v>
      </c>
      <c r="K54" s="44">
        <v>210</v>
      </c>
      <c r="L54" s="52">
        <v>16</v>
      </c>
    </row>
    <row r="55" spans="1:12" ht="14.4" x14ac:dyDescent="0.3">
      <c r="A55" s="23"/>
      <c r="B55" s="15"/>
      <c r="C55" s="11"/>
      <c r="D55" s="65" t="s">
        <v>21</v>
      </c>
      <c r="E55" s="42" t="s">
        <v>56</v>
      </c>
      <c r="F55" s="43">
        <v>200</v>
      </c>
      <c r="G55" s="52">
        <v>2.8</v>
      </c>
      <c r="H55" s="52">
        <v>2.5</v>
      </c>
      <c r="I55" s="52">
        <v>13.6</v>
      </c>
      <c r="J55" s="52">
        <v>88</v>
      </c>
      <c r="K55" s="44">
        <v>465</v>
      </c>
      <c r="L55" s="52">
        <v>10.25</v>
      </c>
    </row>
    <row r="56" spans="1:12" ht="14.4" x14ac:dyDescent="0.3">
      <c r="A56" s="23"/>
      <c r="B56" s="15"/>
      <c r="C56" s="11"/>
      <c r="D56" s="60" t="s">
        <v>22</v>
      </c>
      <c r="E56" s="42" t="s">
        <v>51</v>
      </c>
      <c r="F56" s="43">
        <v>100</v>
      </c>
      <c r="G56" s="52">
        <v>0.4</v>
      </c>
      <c r="H56" s="52">
        <v>0.4</v>
      </c>
      <c r="I56" s="52">
        <v>9.8000000000000007</v>
      </c>
      <c r="J56" s="52">
        <v>47</v>
      </c>
      <c r="K56" s="44">
        <v>338</v>
      </c>
      <c r="L56" s="52">
        <v>16</v>
      </c>
    </row>
    <row r="57" spans="1:12" ht="14.4" x14ac:dyDescent="0.3">
      <c r="A57" s="23"/>
      <c r="B57" s="15"/>
      <c r="C57" s="11"/>
      <c r="D57" s="7" t="s">
        <v>29</v>
      </c>
      <c r="E57" s="42" t="s">
        <v>39</v>
      </c>
      <c r="F57" s="43">
        <v>35</v>
      </c>
      <c r="G57" s="52">
        <v>2.66</v>
      </c>
      <c r="H57" s="52">
        <v>0.28000000000000003</v>
      </c>
      <c r="I57" s="52">
        <v>17.22</v>
      </c>
      <c r="J57" s="52">
        <v>81.900000000000006</v>
      </c>
      <c r="K57" s="44">
        <v>573</v>
      </c>
      <c r="L57" s="52">
        <v>1.46</v>
      </c>
    </row>
    <row r="58" spans="1:12" ht="14.4" x14ac:dyDescent="0.3">
      <c r="A58" s="23"/>
      <c r="B58" s="15"/>
      <c r="C58" s="11"/>
      <c r="D58" s="67" t="s">
        <v>30</v>
      </c>
      <c r="E58" s="42" t="s">
        <v>50</v>
      </c>
      <c r="F58" s="43">
        <v>20</v>
      </c>
      <c r="G58" s="52">
        <v>1.6</v>
      </c>
      <c r="H58" s="52">
        <v>0.3</v>
      </c>
      <c r="I58" s="52">
        <v>8.02</v>
      </c>
      <c r="J58" s="52">
        <v>41.2</v>
      </c>
      <c r="K58" s="44">
        <v>574</v>
      </c>
      <c r="L58" s="52">
        <v>5</v>
      </c>
    </row>
    <row r="59" spans="1:12" ht="14.4" x14ac:dyDescent="0.3">
      <c r="A59" s="24"/>
      <c r="B59" s="17"/>
      <c r="C59" s="8"/>
      <c r="D59" s="18" t="s">
        <v>31</v>
      </c>
      <c r="E59" s="9"/>
      <c r="F59" s="19">
        <f>SUM(F53:F58)</f>
        <v>551</v>
      </c>
      <c r="G59" s="53">
        <f>SUM(G53:G58)</f>
        <v>19.120000000000005</v>
      </c>
      <c r="H59" s="53">
        <f>SUM(H53:H58)</f>
        <v>22.84</v>
      </c>
      <c r="I59" s="53">
        <f>SUM(I53:I58)</f>
        <v>61.72</v>
      </c>
      <c r="J59" s="53">
        <f>SUM(J53:J58)</f>
        <v>539.70000000000005</v>
      </c>
      <c r="K59" s="25"/>
      <c r="L59" s="53">
        <f>SUM(L53:L58)</f>
        <v>78.039999999999992</v>
      </c>
    </row>
    <row r="60" spans="1:12" ht="14.4" x14ac:dyDescent="0.3">
      <c r="A60" s="26">
        <f>A53</f>
        <v>1</v>
      </c>
      <c r="B60" s="13">
        <f>B53</f>
        <v>4</v>
      </c>
      <c r="C60" s="10" t="s">
        <v>23</v>
      </c>
      <c r="D60" s="7" t="s">
        <v>24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7" t="s">
        <v>25</v>
      </c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7" t="s">
        <v>26</v>
      </c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7" t="s">
        <v>27</v>
      </c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3"/>
      <c r="B64" s="15"/>
      <c r="C64" s="11"/>
      <c r="D64" s="7" t="s">
        <v>28</v>
      </c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29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30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4"/>
      <c r="B68" s="17"/>
      <c r="C68" s="8"/>
      <c r="D68" s="18" t="s">
        <v>31</v>
      </c>
      <c r="E68" s="9"/>
      <c r="F68" s="19">
        <f>SUM(F60:F67)</f>
        <v>0</v>
      </c>
      <c r="G68" s="19">
        <f>SUM(G60:G67)</f>
        <v>0</v>
      </c>
      <c r="H68" s="19">
        <f>SUM(H60:H67)</f>
        <v>0</v>
      </c>
      <c r="I68" s="19">
        <f>SUM(I60:I67)</f>
        <v>0</v>
      </c>
      <c r="J68" s="19">
        <f>SUM(J60:J67)</f>
        <v>0</v>
      </c>
      <c r="K68" s="25"/>
      <c r="L68" s="19">
        <f>SUM(L60:L67)</f>
        <v>0</v>
      </c>
    </row>
    <row r="69" spans="1:12" ht="15.75" customHeight="1" x14ac:dyDescent="0.25">
      <c r="A69" s="29">
        <f>A53</f>
        <v>1</v>
      </c>
      <c r="B69" s="30">
        <f>B53</f>
        <v>4</v>
      </c>
      <c r="C69" s="72" t="s">
        <v>4</v>
      </c>
      <c r="D69" s="73"/>
      <c r="E69" s="31"/>
      <c r="F69" s="32">
        <f>F59+F68</f>
        <v>551</v>
      </c>
      <c r="G69" s="32">
        <f>G59+G68</f>
        <v>19.120000000000005</v>
      </c>
      <c r="H69" s="32">
        <f>H59+H68</f>
        <v>22.84</v>
      </c>
      <c r="I69" s="32">
        <f>I59+I68</f>
        <v>61.72</v>
      </c>
      <c r="J69" s="32">
        <f>J59+J68</f>
        <v>539.70000000000005</v>
      </c>
      <c r="K69" s="32"/>
      <c r="L69" s="32">
        <f>L59+L68</f>
        <v>78.039999999999992</v>
      </c>
    </row>
    <row r="70" spans="1:12" ht="14.4" x14ac:dyDescent="0.3">
      <c r="A70" s="20">
        <v>1</v>
      </c>
      <c r="B70" s="21">
        <v>5</v>
      </c>
      <c r="C70" s="22" t="s">
        <v>20</v>
      </c>
      <c r="D70" s="56" t="s">
        <v>27</v>
      </c>
      <c r="E70" s="39" t="s">
        <v>57</v>
      </c>
      <c r="F70" s="40">
        <v>150</v>
      </c>
      <c r="G70" s="51">
        <v>2.85</v>
      </c>
      <c r="H70" s="51">
        <v>6.45</v>
      </c>
      <c r="I70" s="51">
        <v>33.909999999999997</v>
      </c>
      <c r="J70" s="51">
        <v>147.5</v>
      </c>
      <c r="K70" s="41">
        <v>177</v>
      </c>
      <c r="L70" s="51">
        <v>55.08</v>
      </c>
    </row>
    <row r="71" spans="1:12" ht="14.4" x14ac:dyDescent="0.3">
      <c r="A71" s="23"/>
      <c r="B71" s="15"/>
      <c r="C71" s="11"/>
      <c r="D71" s="57" t="s">
        <v>26</v>
      </c>
      <c r="E71" s="42" t="s">
        <v>58</v>
      </c>
      <c r="F71" s="43">
        <v>95</v>
      </c>
      <c r="G71" s="52">
        <v>12.84</v>
      </c>
      <c r="H71" s="52">
        <v>12.07</v>
      </c>
      <c r="I71" s="52">
        <v>13.5</v>
      </c>
      <c r="J71" s="52">
        <v>218.7</v>
      </c>
      <c r="K71" s="44">
        <v>339</v>
      </c>
      <c r="L71" s="52">
        <v>10</v>
      </c>
    </row>
    <row r="72" spans="1:12" ht="14.4" x14ac:dyDescent="0.3">
      <c r="A72" s="23"/>
      <c r="B72" s="15"/>
      <c r="C72" s="11"/>
      <c r="D72" s="57" t="s">
        <v>21</v>
      </c>
      <c r="E72" s="42" t="s">
        <v>40</v>
      </c>
      <c r="F72" s="43">
        <v>210</v>
      </c>
      <c r="G72" s="52">
        <v>0.2</v>
      </c>
      <c r="H72" s="52">
        <v>0.1</v>
      </c>
      <c r="I72" s="52">
        <v>9.3000000000000007</v>
      </c>
      <c r="J72" s="52">
        <v>38</v>
      </c>
      <c r="K72" s="44">
        <v>457</v>
      </c>
      <c r="L72" s="52">
        <v>10</v>
      </c>
    </row>
    <row r="73" spans="1:12" ht="14.4" x14ac:dyDescent="0.3">
      <c r="A73" s="23"/>
      <c r="B73" s="15"/>
      <c r="C73" s="11"/>
      <c r="D73" s="60" t="s">
        <v>29</v>
      </c>
      <c r="E73" s="42" t="s">
        <v>39</v>
      </c>
      <c r="F73" s="43">
        <v>40</v>
      </c>
      <c r="G73" s="52">
        <v>3.04</v>
      </c>
      <c r="H73" s="52">
        <v>0.32</v>
      </c>
      <c r="I73" s="52">
        <v>19.68</v>
      </c>
      <c r="J73" s="52">
        <v>93.6</v>
      </c>
      <c r="K73" s="44">
        <v>573</v>
      </c>
      <c r="L73" s="52">
        <v>1.5</v>
      </c>
    </row>
    <row r="74" spans="1:12" ht="14.4" x14ac:dyDescent="0.3">
      <c r="A74" s="23"/>
      <c r="B74" s="15"/>
      <c r="C74" s="11"/>
      <c r="D74" s="66" t="s">
        <v>30</v>
      </c>
      <c r="E74" s="42" t="s">
        <v>50</v>
      </c>
      <c r="F74" s="43">
        <v>25</v>
      </c>
      <c r="G74" s="52">
        <v>2</v>
      </c>
      <c r="H74" s="52">
        <v>0.38</v>
      </c>
      <c r="I74" s="52">
        <v>10</v>
      </c>
      <c r="J74" s="52">
        <v>51.5</v>
      </c>
      <c r="K74" s="44">
        <v>574</v>
      </c>
      <c r="L74" s="52">
        <v>1.46</v>
      </c>
    </row>
    <row r="75" spans="1:12" ht="14.4" x14ac:dyDescent="0.3">
      <c r="A75" s="24"/>
      <c r="B75" s="17"/>
      <c r="C75" s="8"/>
      <c r="D75" s="18" t="s">
        <v>31</v>
      </c>
      <c r="E75" s="9"/>
      <c r="F75" s="19">
        <f>SUM(F70:F74)</f>
        <v>520</v>
      </c>
      <c r="G75" s="53">
        <f>SUM(G70:G74)</f>
        <v>20.93</v>
      </c>
      <c r="H75" s="53">
        <f>SUM(H70:H74)</f>
        <v>19.32</v>
      </c>
      <c r="I75" s="53">
        <f>SUM(I70:I74)</f>
        <v>86.389999999999986</v>
      </c>
      <c r="J75" s="53">
        <f>SUM(J70:J74)</f>
        <v>549.29999999999995</v>
      </c>
      <c r="K75" s="25"/>
      <c r="L75" s="53">
        <f>SUM(L70:L74)</f>
        <v>78.039999999999992</v>
      </c>
    </row>
    <row r="76" spans="1:12" ht="14.4" x14ac:dyDescent="0.3">
      <c r="A76" s="26">
        <f>A70</f>
        <v>1</v>
      </c>
      <c r="B76" s="13">
        <f>B70</f>
        <v>5</v>
      </c>
      <c r="C76" s="10" t="s">
        <v>23</v>
      </c>
      <c r="D76" s="7" t="s">
        <v>24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25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26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27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28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29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30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4"/>
      <c r="B83" s="17"/>
      <c r="C83" s="8"/>
      <c r="D83" s="18" t="s">
        <v>31</v>
      </c>
      <c r="E83" s="9"/>
      <c r="F83" s="19">
        <f>SUM(F76:F82)</f>
        <v>0</v>
      </c>
      <c r="G83" s="19">
        <f>SUM(G76:G82)</f>
        <v>0</v>
      </c>
      <c r="H83" s="19">
        <f>SUM(H76:H82)</f>
        <v>0</v>
      </c>
      <c r="I83" s="19">
        <f>SUM(I76:I82)</f>
        <v>0</v>
      </c>
      <c r="J83" s="19">
        <f>SUM(J76:J82)</f>
        <v>0</v>
      </c>
      <c r="K83" s="25"/>
      <c r="L83" s="19">
        <f>SUM(L76:L82)</f>
        <v>0</v>
      </c>
    </row>
    <row r="84" spans="1:12" ht="15.75" customHeight="1" x14ac:dyDescent="0.25">
      <c r="A84" s="29">
        <f>A70</f>
        <v>1</v>
      </c>
      <c r="B84" s="30">
        <f>B70</f>
        <v>5</v>
      </c>
      <c r="C84" s="72" t="s">
        <v>4</v>
      </c>
      <c r="D84" s="73"/>
      <c r="E84" s="31"/>
      <c r="F84" s="32">
        <f>F75+F83</f>
        <v>520</v>
      </c>
      <c r="G84" s="32">
        <f>G75+G83</f>
        <v>20.93</v>
      </c>
      <c r="H84" s="32">
        <f>H75+H83</f>
        <v>19.32</v>
      </c>
      <c r="I84" s="32">
        <f>I75+I83</f>
        <v>86.389999999999986</v>
      </c>
      <c r="J84" s="32">
        <f>J75+J83</f>
        <v>549.29999999999995</v>
      </c>
      <c r="K84" s="32"/>
      <c r="L84" s="32">
        <f>L75+L83</f>
        <v>78.039999999999992</v>
      </c>
    </row>
    <row r="85" spans="1:12" ht="26.4" x14ac:dyDescent="0.3">
      <c r="A85" s="20">
        <v>2</v>
      </c>
      <c r="B85" s="21">
        <v>1</v>
      </c>
      <c r="C85" s="22" t="s">
        <v>20</v>
      </c>
      <c r="D85" s="5" t="s">
        <v>73</v>
      </c>
      <c r="E85" s="39" t="s">
        <v>59</v>
      </c>
      <c r="F85" s="40">
        <v>200</v>
      </c>
      <c r="G85" s="51">
        <v>6.08</v>
      </c>
      <c r="H85" s="51">
        <v>5.0999999999999996</v>
      </c>
      <c r="I85" s="51">
        <v>36.08</v>
      </c>
      <c r="J85" s="51">
        <v>225</v>
      </c>
      <c r="K85" s="41">
        <v>177</v>
      </c>
      <c r="L85" s="51">
        <v>24.33</v>
      </c>
    </row>
    <row r="86" spans="1:12" ht="14.4" x14ac:dyDescent="0.3">
      <c r="A86" s="23"/>
      <c r="B86" s="15"/>
      <c r="C86" s="11"/>
      <c r="D86" s="6" t="s">
        <v>21</v>
      </c>
      <c r="E86" s="42" t="s">
        <v>56</v>
      </c>
      <c r="F86" s="43">
        <v>200</v>
      </c>
      <c r="G86" s="52">
        <v>2.8</v>
      </c>
      <c r="H86" s="52">
        <v>2.5</v>
      </c>
      <c r="I86" s="52">
        <v>13.6</v>
      </c>
      <c r="J86" s="52">
        <v>88</v>
      </c>
      <c r="K86" s="44">
        <v>465</v>
      </c>
      <c r="L86" s="52">
        <v>14</v>
      </c>
    </row>
    <row r="87" spans="1:12" ht="14.4" x14ac:dyDescent="0.3">
      <c r="A87" s="23"/>
      <c r="B87" s="15"/>
      <c r="C87" s="11"/>
      <c r="D87" s="7" t="s">
        <v>22</v>
      </c>
      <c r="E87" s="42" t="s">
        <v>51</v>
      </c>
      <c r="F87" s="43">
        <v>100</v>
      </c>
      <c r="G87" s="52">
        <v>0.4</v>
      </c>
      <c r="H87" s="52">
        <v>0.4</v>
      </c>
      <c r="I87" s="52">
        <v>9.8000000000000007</v>
      </c>
      <c r="J87" s="52">
        <v>47</v>
      </c>
      <c r="K87" s="44">
        <v>338</v>
      </c>
      <c r="L87" s="52">
        <v>18</v>
      </c>
    </row>
    <row r="88" spans="1:12" ht="14.4" x14ac:dyDescent="0.3">
      <c r="A88" s="23"/>
      <c r="B88" s="15"/>
      <c r="C88" s="11"/>
      <c r="D88" s="7" t="s">
        <v>45</v>
      </c>
      <c r="E88" s="42" t="s">
        <v>49</v>
      </c>
      <c r="F88" s="43">
        <v>20</v>
      </c>
      <c r="G88" s="52">
        <v>1.5</v>
      </c>
      <c r="H88" s="52">
        <v>1.96</v>
      </c>
      <c r="I88" s="52">
        <v>16.88</v>
      </c>
      <c r="J88" s="52">
        <v>93</v>
      </c>
      <c r="K88" s="44">
        <v>582</v>
      </c>
      <c r="L88" s="52">
        <v>20.25</v>
      </c>
    </row>
    <row r="89" spans="1:12" ht="14.4" x14ac:dyDescent="0.3">
      <c r="A89" s="23"/>
      <c r="B89" s="15"/>
      <c r="C89" s="11"/>
      <c r="D89" s="7" t="s">
        <v>29</v>
      </c>
      <c r="E89" s="42" t="s">
        <v>39</v>
      </c>
      <c r="F89" s="43">
        <v>35</v>
      </c>
      <c r="G89" s="52">
        <v>2.66</v>
      </c>
      <c r="H89" s="52">
        <v>0.28000000000000003</v>
      </c>
      <c r="I89" s="52">
        <v>17.22</v>
      </c>
      <c r="J89" s="52">
        <v>81.900000000000006</v>
      </c>
      <c r="K89" s="44">
        <v>573</v>
      </c>
      <c r="L89" s="52">
        <v>1.46</v>
      </c>
    </row>
    <row r="90" spans="1:12" ht="14.4" x14ac:dyDescent="0.3">
      <c r="A90" s="23"/>
      <c r="B90" s="15"/>
      <c r="C90" s="11"/>
      <c r="D90" s="7" t="s">
        <v>75</v>
      </c>
      <c r="E90" s="42" t="s">
        <v>50</v>
      </c>
      <c r="F90" s="43">
        <v>20</v>
      </c>
      <c r="G90" s="52">
        <v>1.6</v>
      </c>
      <c r="H90" s="52">
        <v>0.3</v>
      </c>
      <c r="I90" s="52">
        <v>8.02</v>
      </c>
      <c r="J90" s="52">
        <v>41.2</v>
      </c>
      <c r="K90" s="44"/>
      <c r="L90" s="52"/>
    </row>
    <row r="91" spans="1:12" ht="14.4" x14ac:dyDescent="0.3">
      <c r="A91" s="24"/>
      <c r="B91" s="17"/>
      <c r="C91" s="8"/>
      <c r="D91" s="18" t="s">
        <v>31</v>
      </c>
      <c r="E91" s="9"/>
      <c r="F91" s="19">
        <f>SUM(F85:F90)</f>
        <v>575</v>
      </c>
      <c r="G91" s="53">
        <f>SUM(G85:G90)</f>
        <v>15.04</v>
      </c>
      <c r="H91" s="53">
        <f>SUM(H85:H90)</f>
        <v>10.540000000000001</v>
      </c>
      <c r="I91" s="53">
        <f>SUM(I85:I90)</f>
        <v>101.6</v>
      </c>
      <c r="J91" s="53">
        <f>SUM(J85:J90)</f>
        <v>576.1</v>
      </c>
      <c r="K91" s="25"/>
      <c r="L91" s="53">
        <f>SUM(L85:L89)</f>
        <v>78.039999999999992</v>
      </c>
    </row>
    <row r="92" spans="1:12" ht="14.4" x14ac:dyDescent="0.3">
      <c r="A92" s="26">
        <f>A85</f>
        <v>2</v>
      </c>
      <c r="B92" s="13">
        <f>B85</f>
        <v>1</v>
      </c>
      <c r="C92" s="10" t="s">
        <v>23</v>
      </c>
      <c r="D92" s="7" t="s">
        <v>24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25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26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27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28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4"/>
      <c r="B100" s="17"/>
      <c r="C100" s="8"/>
      <c r="D100" s="18" t="s">
        <v>31</v>
      </c>
      <c r="E100" s="9"/>
      <c r="F100" s="19">
        <f>SUM(F92:F99)</f>
        <v>0</v>
      </c>
      <c r="G100" s="19">
        <f>SUM(G92:G99)</f>
        <v>0</v>
      </c>
      <c r="H100" s="19">
        <f>SUM(H92:H99)</f>
        <v>0</v>
      </c>
      <c r="I100" s="19">
        <f>SUM(I92:I99)</f>
        <v>0</v>
      </c>
      <c r="J100" s="19">
        <f>SUM(J92:J99)</f>
        <v>0</v>
      </c>
      <c r="K100" s="25"/>
      <c r="L100" s="19">
        <f>SUM(L92:L99)</f>
        <v>0</v>
      </c>
    </row>
    <row r="101" spans="1:12" ht="14.4" x14ac:dyDescent="0.25">
      <c r="A101" s="29">
        <f>A85</f>
        <v>2</v>
      </c>
      <c r="B101" s="30">
        <f>B85</f>
        <v>1</v>
      </c>
      <c r="C101" s="72" t="s">
        <v>4</v>
      </c>
      <c r="D101" s="73"/>
      <c r="E101" s="31"/>
      <c r="F101" s="32">
        <f>F91+F100</f>
        <v>575</v>
      </c>
      <c r="G101" s="32">
        <f>G91+G100</f>
        <v>15.04</v>
      </c>
      <c r="H101" s="32">
        <f>H91+H100</f>
        <v>10.540000000000001</v>
      </c>
      <c r="I101" s="32">
        <f>I91+I100</f>
        <v>101.6</v>
      </c>
      <c r="J101" s="32">
        <f>J91+J100</f>
        <v>576.1</v>
      </c>
      <c r="K101" s="32"/>
      <c r="L101" s="32">
        <f>L91+L100</f>
        <v>78.039999999999992</v>
      </c>
    </row>
    <row r="102" spans="1:12" ht="14.4" x14ac:dyDescent="0.3">
      <c r="A102" s="14">
        <v>2</v>
      </c>
      <c r="B102" s="15">
        <v>2</v>
      </c>
      <c r="C102" s="22" t="s">
        <v>20</v>
      </c>
      <c r="D102" s="61" t="s">
        <v>24</v>
      </c>
      <c r="E102" s="39" t="s">
        <v>37</v>
      </c>
      <c r="F102" s="40">
        <v>60</v>
      </c>
      <c r="G102" s="51">
        <v>0.48</v>
      </c>
      <c r="H102" s="51">
        <v>1.37</v>
      </c>
      <c r="I102" s="51">
        <v>6.4</v>
      </c>
      <c r="J102" s="51">
        <v>21.6</v>
      </c>
      <c r="K102" s="41"/>
      <c r="L102" s="40">
        <v>29.33</v>
      </c>
    </row>
    <row r="103" spans="1:12" ht="14.4" x14ac:dyDescent="0.3">
      <c r="A103" s="14"/>
      <c r="B103" s="15"/>
      <c r="C103" s="11"/>
      <c r="D103" s="62" t="s">
        <v>26</v>
      </c>
      <c r="E103" s="42" t="s">
        <v>60</v>
      </c>
      <c r="F103" s="43">
        <v>100</v>
      </c>
      <c r="G103" s="52">
        <v>11.28</v>
      </c>
      <c r="H103" s="52">
        <v>11.84</v>
      </c>
      <c r="I103" s="52">
        <v>13.9</v>
      </c>
      <c r="J103" s="52">
        <v>202</v>
      </c>
      <c r="K103" s="44" t="s">
        <v>61</v>
      </c>
      <c r="L103" s="43">
        <v>25.79</v>
      </c>
    </row>
    <row r="104" spans="1:12" ht="14.4" x14ac:dyDescent="0.3">
      <c r="A104" s="14"/>
      <c r="B104" s="15"/>
      <c r="C104" s="11"/>
      <c r="D104" s="67" t="s">
        <v>27</v>
      </c>
      <c r="E104" s="42" t="s">
        <v>41</v>
      </c>
      <c r="F104" s="43">
        <v>150</v>
      </c>
      <c r="G104" s="52">
        <v>3.06</v>
      </c>
      <c r="H104" s="52">
        <v>4.8</v>
      </c>
      <c r="I104" s="52">
        <v>20.399999999999999</v>
      </c>
      <c r="J104" s="52">
        <v>137.30000000000001</v>
      </c>
      <c r="K104" s="44">
        <v>312</v>
      </c>
      <c r="L104" s="43">
        <v>10</v>
      </c>
    </row>
    <row r="105" spans="1:12" ht="14.4" x14ac:dyDescent="0.3">
      <c r="A105" s="14"/>
      <c r="B105" s="15"/>
      <c r="C105" s="11"/>
      <c r="D105" s="63" t="s">
        <v>21</v>
      </c>
      <c r="E105" s="42" t="s">
        <v>40</v>
      </c>
      <c r="F105" s="43">
        <v>210</v>
      </c>
      <c r="G105" s="52">
        <v>0.2</v>
      </c>
      <c r="H105" s="52">
        <v>0.1</v>
      </c>
      <c r="I105" s="52">
        <v>9.3000000000000007</v>
      </c>
      <c r="J105" s="52">
        <v>38</v>
      </c>
      <c r="K105" s="44">
        <v>457</v>
      </c>
      <c r="L105" s="43">
        <v>10</v>
      </c>
    </row>
    <row r="106" spans="1:12" ht="14.4" x14ac:dyDescent="0.3">
      <c r="A106" s="14"/>
      <c r="B106" s="15"/>
      <c r="C106" s="11"/>
      <c r="D106" s="7" t="s">
        <v>29</v>
      </c>
      <c r="E106" s="42" t="s">
        <v>39</v>
      </c>
      <c r="F106" s="43">
        <v>40</v>
      </c>
      <c r="G106" s="52">
        <v>3.04</v>
      </c>
      <c r="H106" s="52">
        <v>0.32</v>
      </c>
      <c r="I106" s="52">
        <v>19.68</v>
      </c>
      <c r="J106" s="52">
        <v>93.6</v>
      </c>
      <c r="K106" s="44">
        <v>573</v>
      </c>
      <c r="L106" s="43">
        <v>1.46</v>
      </c>
    </row>
    <row r="107" spans="1:12" ht="14.4" x14ac:dyDescent="0.3">
      <c r="A107" s="14"/>
      <c r="B107" s="15"/>
      <c r="C107" s="11"/>
      <c r="D107" s="66" t="s">
        <v>30</v>
      </c>
      <c r="E107" s="42" t="s">
        <v>50</v>
      </c>
      <c r="F107" s="43">
        <v>25</v>
      </c>
      <c r="G107" s="52">
        <v>2</v>
      </c>
      <c r="H107" s="52">
        <v>0.38</v>
      </c>
      <c r="I107" s="52">
        <v>10</v>
      </c>
      <c r="J107" s="52">
        <v>51.5</v>
      </c>
      <c r="K107" s="44">
        <v>338</v>
      </c>
      <c r="L107" s="43">
        <v>1.46</v>
      </c>
    </row>
    <row r="108" spans="1:12" ht="14.4" x14ac:dyDescent="0.3">
      <c r="A108" s="16"/>
      <c r="B108" s="17"/>
      <c r="C108" s="8"/>
      <c r="D108" s="18" t="s">
        <v>31</v>
      </c>
      <c r="E108" s="9"/>
      <c r="F108" s="19">
        <f>SUM(F102:F107)</f>
        <v>585</v>
      </c>
      <c r="G108" s="53">
        <f>SUM(G102:G107)</f>
        <v>20.059999999999999</v>
      </c>
      <c r="H108" s="53">
        <f>SUM(H102:H107)</f>
        <v>18.810000000000002</v>
      </c>
      <c r="I108" s="53">
        <f>SUM(I102:I107)</f>
        <v>79.680000000000007</v>
      </c>
      <c r="J108" s="53">
        <f>SUM(J102:J107)</f>
        <v>544</v>
      </c>
      <c r="K108" s="25"/>
      <c r="L108" s="19">
        <f>SUM(L102:L107)</f>
        <v>78.039999999999992</v>
      </c>
    </row>
    <row r="109" spans="1:12" ht="14.4" x14ac:dyDescent="0.3">
      <c r="A109" s="13">
        <f>A102</f>
        <v>2</v>
      </c>
      <c r="B109" s="13">
        <f>B102</f>
        <v>2</v>
      </c>
      <c r="C109" s="10" t="s">
        <v>23</v>
      </c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14"/>
      <c r="B110" s="15"/>
      <c r="C110" s="11"/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14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14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14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14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14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14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16"/>
      <c r="B117" s="17"/>
      <c r="C117" s="8"/>
      <c r="D117" s="18" t="s">
        <v>31</v>
      </c>
      <c r="E117" s="9"/>
      <c r="F117" s="19">
        <f>SUM(F109:F116)</f>
        <v>0</v>
      </c>
      <c r="G117" s="19">
        <f>SUM(G109:G116)</f>
        <v>0</v>
      </c>
      <c r="H117" s="19">
        <f>SUM(H109:H116)</f>
        <v>0</v>
      </c>
      <c r="I117" s="19">
        <f>SUM(I109:I116)</f>
        <v>0</v>
      </c>
      <c r="J117" s="19">
        <f>SUM(J109:J116)</f>
        <v>0</v>
      </c>
      <c r="K117" s="25"/>
      <c r="L117" s="19">
        <f>SUM(L109:L116)</f>
        <v>0</v>
      </c>
    </row>
    <row r="118" spans="1:12" ht="14.4" x14ac:dyDescent="0.25">
      <c r="A118" s="33">
        <f>A102</f>
        <v>2</v>
      </c>
      <c r="B118" s="33">
        <f>B102</f>
        <v>2</v>
      </c>
      <c r="C118" s="72" t="s">
        <v>4</v>
      </c>
      <c r="D118" s="73"/>
      <c r="E118" s="31"/>
      <c r="F118" s="32">
        <f>F108+F117</f>
        <v>585</v>
      </c>
      <c r="G118" s="32">
        <f>G108+G117</f>
        <v>20.059999999999999</v>
      </c>
      <c r="H118" s="32">
        <f>H108+H117</f>
        <v>18.810000000000002</v>
      </c>
      <c r="I118" s="32">
        <f>I108+I117</f>
        <v>79.680000000000007</v>
      </c>
      <c r="J118" s="32">
        <f>J108+J117</f>
        <v>544</v>
      </c>
      <c r="K118" s="32"/>
      <c r="L118" s="32">
        <f>L108+L117</f>
        <v>78.039999999999992</v>
      </c>
    </row>
    <row r="119" spans="1:12" ht="14.4" x14ac:dyDescent="0.3">
      <c r="A119" s="20">
        <v>2</v>
      </c>
      <c r="B119" s="21">
        <v>3</v>
      </c>
      <c r="C119" s="22" t="s">
        <v>20</v>
      </c>
      <c r="D119" s="61" t="s">
        <v>24</v>
      </c>
      <c r="E119" s="39" t="s">
        <v>46</v>
      </c>
      <c r="F119" s="40">
        <v>80</v>
      </c>
      <c r="G119" s="51">
        <v>0.88</v>
      </c>
      <c r="H119" s="51">
        <v>0.16</v>
      </c>
      <c r="I119" s="51">
        <v>3.04</v>
      </c>
      <c r="J119" s="51">
        <v>17.600000000000001</v>
      </c>
      <c r="K119" s="41" t="s">
        <v>47</v>
      </c>
      <c r="L119" s="51">
        <v>29.33</v>
      </c>
    </row>
    <row r="120" spans="1:12" ht="14.4" x14ac:dyDescent="0.3">
      <c r="A120" s="23"/>
      <c r="B120" s="15"/>
      <c r="C120" s="11"/>
      <c r="D120" s="62" t="s">
        <v>26</v>
      </c>
      <c r="E120" s="42" t="s">
        <v>62</v>
      </c>
      <c r="F120" s="43">
        <v>100</v>
      </c>
      <c r="G120" s="52">
        <v>8.75</v>
      </c>
      <c r="H120" s="52">
        <v>6.95</v>
      </c>
      <c r="I120" s="52">
        <v>5.8</v>
      </c>
      <c r="J120" s="52">
        <v>125</v>
      </c>
      <c r="K120" s="44">
        <v>229</v>
      </c>
      <c r="L120" s="52">
        <v>10.79</v>
      </c>
    </row>
    <row r="121" spans="1:12" ht="14.4" x14ac:dyDescent="0.3">
      <c r="A121" s="23"/>
      <c r="B121" s="15"/>
      <c r="C121" s="11"/>
      <c r="D121" s="62" t="s">
        <v>27</v>
      </c>
      <c r="E121" s="42" t="s">
        <v>63</v>
      </c>
      <c r="F121" s="43">
        <v>150</v>
      </c>
      <c r="G121" s="52">
        <v>3.65</v>
      </c>
      <c r="H121" s="52">
        <v>5.37</v>
      </c>
      <c r="I121" s="52">
        <v>36.700000000000003</v>
      </c>
      <c r="J121" s="52">
        <v>209.7</v>
      </c>
      <c r="K121" s="44">
        <v>304</v>
      </c>
      <c r="L121" s="52">
        <v>15</v>
      </c>
    </row>
    <row r="122" spans="1:12" ht="14.4" x14ac:dyDescent="0.3">
      <c r="A122" s="23"/>
      <c r="B122" s="15"/>
      <c r="C122" s="11"/>
      <c r="D122" s="63" t="s">
        <v>21</v>
      </c>
      <c r="E122" s="42" t="s">
        <v>64</v>
      </c>
      <c r="F122" s="43">
        <v>210</v>
      </c>
      <c r="G122" s="52">
        <v>0.2</v>
      </c>
      <c r="H122" s="52">
        <v>0.1</v>
      </c>
      <c r="I122" s="52">
        <v>9.3000000000000007</v>
      </c>
      <c r="J122" s="52">
        <v>38</v>
      </c>
      <c r="K122" s="44">
        <v>457</v>
      </c>
      <c r="L122" s="52">
        <v>5</v>
      </c>
    </row>
    <row r="123" spans="1:12" ht="15.75" customHeight="1" x14ac:dyDescent="0.3">
      <c r="A123" s="23"/>
      <c r="B123" s="15"/>
      <c r="C123" s="11"/>
      <c r="D123" s="63" t="s">
        <v>22</v>
      </c>
      <c r="E123" s="42" t="s">
        <v>51</v>
      </c>
      <c r="F123" s="43">
        <v>100</v>
      </c>
      <c r="G123" s="52">
        <v>0.4</v>
      </c>
      <c r="H123" s="52">
        <v>0.4</v>
      </c>
      <c r="I123" s="52">
        <v>9.8000000000000007</v>
      </c>
      <c r="J123" s="52">
        <v>47</v>
      </c>
      <c r="K123" s="44">
        <v>338</v>
      </c>
      <c r="L123" s="52">
        <v>15</v>
      </c>
    </row>
    <row r="124" spans="1:12" ht="14.4" x14ac:dyDescent="0.3">
      <c r="A124" s="23"/>
      <c r="B124" s="15"/>
      <c r="C124" s="11"/>
      <c r="D124" s="63" t="s">
        <v>29</v>
      </c>
      <c r="E124" s="42" t="s">
        <v>39</v>
      </c>
      <c r="F124" s="43">
        <v>40</v>
      </c>
      <c r="G124" s="52">
        <v>3.04</v>
      </c>
      <c r="H124" s="52">
        <v>0.32</v>
      </c>
      <c r="I124" s="52">
        <v>19.68</v>
      </c>
      <c r="J124" s="52">
        <v>93.6</v>
      </c>
      <c r="K124" s="44">
        <v>573</v>
      </c>
      <c r="L124" s="52">
        <v>1.46</v>
      </c>
    </row>
    <row r="125" spans="1:12" ht="14.4" x14ac:dyDescent="0.3">
      <c r="A125" s="23"/>
      <c r="B125" s="15"/>
      <c r="C125" s="11"/>
      <c r="D125" s="67" t="s">
        <v>30</v>
      </c>
      <c r="E125" s="42" t="s">
        <v>50</v>
      </c>
      <c r="F125" s="43">
        <v>20</v>
      </c>
      <c r="G125" s="52">
        <v>1.6</v>
      </c>
      <c r="H125" s="52">
        <v>0.3</v>
      </c>
      <c r="I125" s="52">
        <v>8.02</v>
      </c>
      <c r="J125" s="52">
        <v>41.2</v>
      </c>
      <c r="K125" s="44">
        <v>574</v>
      </c>
      <c r="L125" s="52">
        <v>1.46</v>
      </c>
    </row>
    <row r="126" spans="1:12" ht="14.4" x14ac:dyDescent="0.3">
      <c r="A126" s="24"/>
      <c r="B126" s="17"/>
      <c r="C126" s="8"/>
      <c r="D126" s="18" t="s">
        <v>31</v>
      </c>
      <c r="E126" s="9"/>
      <c r="F126" s="19">
        <f>SUM(F119:F125)</f>
        <v>700</v>
      </c>
      <c r="G126" s="53">
        <f>SUM(G119:G125)</f>
        <v>18.520000000000003</v>
      </c>
      <c r="H126" s="53">
        <f>SUM(H119:H125)</f>
        <v>13.600000000000001</v>
      </c>
      <c r="I126" s="53">
        <f>SUM(I119:I125)</f>
        <v>92.339999999999989</v>
      </c>
      <c r="J126" s="53">
        <f>SUM(J119:J125)</f>
        <v>572.1</v>
      </c>
      <c r="K126" s="25"/>
      <c r="L126" s="53">
        <f>SUM(L119:L125)</f>
        <v>78.039999999999992</v>
      </c>
    </row>
    <row r="127" spans="1:12" ht="14.4" x14ac:dyDescent="0.3">
      <c r="A127" s="26">
        <f>A119</f>
        <v>2</v>
      </c>
      <c r="B127" s="13">
        <f>B119</f>
        <v>3</v>
      </c>
      <c r="C127" s="10" t="s">
        <v>23</v>
      </c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4"/>
      <c r="B134" s="17"/>
      <c r="C134" s="8"/>
      <c r="D134" s="18" t="s">
        <v>31</v>
      </c>
      <c r="E134" s="9"/>
      <c r="F134" s="19">
        <f>SUM(F127:F133)</f>
        <v>0</v>
      </c>
      <c r="G134" s="19">
        <f>SUM(G127:G133)</f>
        <v>0</v>
      </c>
      <c r="H134" s="19">
        <f>SUM(H127:H133)</f>
        <v>0</v>
      </c>
      <c r="I134" s="19">
        <f>SUM(I127:I133)</f>
        <v>0</v>
      </c>
      <c r="J134" s="19">
        <f>SUM(J127:J133)</f>
        <v>0</v>
      </c>
      <c r="K134" s="25"/>
      <c r="L134" s="19">
        <f>SUM(L127:L133)</f>
        <v>0</v>
      </c>
    </row>
    <row r="135" spans="1:12" ht="14.4" x14ac:dyDescent="0.25">
      <c r="A135" s="29">
        <f>A119</f>
        <v>2</v>
      </c>
      <c r="B135" s="30">
        <f>B119</f>
        <v>3</v>
      </c>
      <c r="C135" s="72" t="s">
        <v>4</v>
      </c>
      <c r="D135" s="73"/>
      <c r="E135" s="31"/>
      <c r="F135" s="32">
        <f>F126+F134</f>
        <v>700</v>
      </c>
      <c r="G135" s="32">
        <f>G126+G134</f>
        <v>18.520000000000003</v>
      </c>
      <c r="H135" s="32">
        <f>H126+H134</f>
        <v>13.600000000000001</v>
      </c>
      <c r="I135" s="32">
        <f>I126+I134</f>
        <v>92.339999999999989</v>
      </c>
      <c r="J135" s="32">
        <f>J126+J134</f>
        <v>572.1</v>
      </c>
      <c r="K135" s="32"/>
      <c r="L135" s="32">
        <f>L126+L134</f>
        <v>78.039999999999992</v>
      </c>
    </row>
    <row r="136" spans="1:12" ht="14.4" x14ac:dyDescent="0.3">
      <c r="A136" s="20">
        <v>2</v>
      </c>
      <c r="B136" s="21">
        <v>4</v>
      </c>
      <c r="C136" s="22" t="s">
        <v>20</v>
      </c>
      <c r="D136" s="61" t="s">
        <v>24</v>
      </c>
      <c r="E136" s="39" t="s">
        <v>46</v>
      </c>
      <c r="F136" s="40">
        <v>80</v>
      </c>
      <c r="G136" s="51">
        <v>0.64</v>
      </c>
      <c r="H136" s="51">
        <v>0.08</v>
      </c>
      <c r="I136" s="51">
        <v>1.36</v>
      </c>
      <c r="J136" s="51">
        <v>8</v>
      </c>
      <c r="K136" s="41" t="s">
        <v>47</v>
      </c>
      <c r="L136" s="51">
        <v>29.33</v>
      </c>
    </row>
    <row r="137" spans="1:12" ht="14.4" x14ac:dyDescent="0.3">
      <c r="A137" s="23"/>
      <c r="B137" s="15"/>
      <c r="C137" s="11"/>
      <c r="D137" s="62" t="s">
        <v>26</v>
      </c>
      <c r="E137" s="42" t="s">
        <v>65</v>
      </c>
      <c r="F137" s="43">
        <v>100</v>
      </c>
      <c r="G137" s="52">
        <v>13.6</v>
      </c>
      <c r="H137" s="52">
        <v>11.3</v>
      </c>
      <c r="I137" s="52">
        <v>5.52</v>
      </c>
      <c r="J137" s="52">
        <v>191</v>
      </c>
      <c r="K137" s="44">
        <v>255</v>
      </c>
      <c r="L137" s="52">
        <v>27.25</v>
      </c>
    </row>
    <row r="138" spans="1:12" ht="14.4" x14ac:dyDescent="0.3">
      <c r="A138" s="23"/>
      <c r="B138" s="15"/>
      <c r="C138" s="11"/>
      <c r="D138" s="63" t="s">
        <v>27</v>
      </c>
      <c r="E138" s="42" t="s">
        <v>67</v>
      </c>
      <c r="F138" s="43">
        <v>150</v>
      </c>
      <c r="G138" s="52">
        <v>4.58</v>
      </c>
      <c r="H138" s="52">
        <v>5</v>
      </c>
      <c r="I138" s="52">
        <v>20.5</v>
      </c>
      <c r="J138" s="52">
        <v>145.5</v>
      </c>
      <c r="K138" s="44">
        <v>303</v>
      </c>
      <c r="L138" s="52">
        <v>6.46</v>
      </c>
    </row>
    <row r="139" spans="1:12" ht="14.4" x14ac:dyDescent="0.3">
      <c r="A139" s="23"/>
      <c r="B139" s="15"/>
      <c r="C139" s="11"/>
      <c r="D139" s="66" t="s">
        <v>74</v>
      </c>
      <c r="E139" s="42" t="s">
        <v>66</v>
      </c>
      <c r="F139" s="43">
        <v>200</v>
      </c>
      <c r="G139" s="52">
        <v>5.8</v>
      </c>
      <c r="H139" s="52">
        <v>5</v>
      </c>
      <c r="I139" s="52">
        <v>8</v>
      </c>
      <c r="J139" s="52">
        <v>100</v>
      </c>
      <c r="K139" s="44">
        <v>386</v>
      </c>
      <c r="L139" s="52">
        <v>15</v>
      </c>
    </row>
    <row r="140" spans="1:12" ht="14.4" x14ac:dyDescent="0.3">
      <c r="A140" s="23"/>
      <c r="B140" s="15"/>
      <c r="C140" s="11"/>
      <c r="D140" s="65" t="s">
        <v>29</v>
      </c>
      <c r="E140" s="42" t="s">
        <v>39</v>
      </c>
      <c r="F140" s="43">
        <v>40</v>
      </c>
      <c r="G140" s="52">
        <v>3.04</v>
      </c>
      <c r="H140" s="52">
        <v>0.32</v>
      </c>
      <c r="I140" s="52">
        <v>19.68</v>
      </c>
      <c r="J140" s="52">
        <v>93.6</v>
      </c>
      <c r="K140" s="44"/>
      <c r="L140" s="52"/>
    </row>
    <row r="141" spans="1:12" ht="14.4" x14ac:dyDescent="0.3">
      <c r="A141" s="23"/>
      <c r="B141" s="15"/>
      <c r="C141" s="11"/>
      <c r="D141" s="66" t="s">
        <v>75</v>
      </c>
      <c r="E141" s="42" t="s">
        <v>50</v>
      </c>
      <c r="F141" s="43">
        <v>25</v>
      </c>
      <c r="G141" s="52">
        <v>2</v>
      </c>
      <c r="H141" s="52">
        <v>0.38</v>
      </c>
      <c r="I141" s="52">
        <v>10</v>
      </c>
      <c r="J141" s="52">
        <v>51.5</v>
      </c>
      <c r="K141" s="44"/>
      <c r="L141" s="52"/>
    </row>
    <row r="142" spans="1:12" ht="14.4" x14ac:dyDescent="0.3">
      <c r="A142" s="24"/>
      <c r="B142" s="17"/>
      <c r="C142" s="8"/>
      <c r="D142" s="18" t="s">
        <v>31</v>
      </c>
      <c r="E142" s="9"/>
      <c r="F142" s="19">
        <f>SUM(F136:F141)</f>
        <v>595</v>
      </c>
      <c r="G142" s="53">
        <f>SUM(G136:G141)</f>
        <v>29.66</v>
      </c>
      <c r="H142" s="53">
        <f>SUM(H136:H141)</f>
        <v>22.080000000000002</v>
      </c>
      <c r="I142" s="53">
        <f>SUM(I136:I141)</f>
        <v>65.06</v>
      </c>
      <c r="J142" s="53">
        <f>SUM(J136:J141)</f>
        <v>589.6</v>
      </c>
      <c r="K142" s="25"/>
      <c r="L142" s="53">
        <f>SUM(L136:L139)</f>
        <v>78.039999999999992</v>
      </c>
    </row>
    <row r="143" spans="1:12" ht="14.4" x14ac:dyDescent="0.3">
      <c r="A143" s="26">
        <f>A136</f>
        <v>2</v>
      </c>
      <c r="B143" s="13">
        <f>B136</f>
        <v>4</v>
      </c>
      <c r="C143" s="10" t="s">
        <v>23</v>
      </c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 t="s">
        <v>25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4"/>
      <c r="B151" s="17"/>
      <c r="C151" s="8"/>
      <c r="D151" s="18" t="s">
        <v>31</v>
      </c>
      <c r="E151" s="9"/>
      <c r="F151" s="19">
        <f>SUM(F143:F150)</f>
        <v>0</v>
      </c>
      <c r="G151" s="19">
        <f>SUM(G143:G150)</f>
        <v>0</v>
      </c>
      <c r="H151" s="19">
        <f>SUM(H143:H150)</f>
        <v>0</v>
      </c>
      <c r="I151" s="19">
        <f>SUM(I143:I150)</f>
        <v>0</v>
      </c>
      <c r="J151" s="19">
        <f>SUM(J143:J150)</f>
        <v>0</v>
      </c>
      <c r="K151" s="25"/>
      <c r="L151" s="19">
        <f>SUM(L143:L150)</f>
        <v>0</v>
      </c>
    </row>
    <row r="152" spans="1:12" ht="14.4" x14ac:dyDescent="0.25">
      <c r="A152" s="29">
        <f>A136</f>
        <v>2</v>
      </c>
      <c r="B152" s="30">
        <f>B136</f>
        <v>4</v>
      </c>
      <c r="C152" s="72" t="s">
        <v>4</v>
      </c>
      <c r="D152" s="73"/>
      <c r="E152" s="31"/>
      <c r="F152" s="32">
        <f>F142+F151</f>
        <v>595</v>
      </c>
      <c r="G152" s="32">
        <f>G142+G151</f>
        <v>29.66</v>
      </c>
      <c r="H152" s="32">
        <f>H142+H151</f>
        <v>22.080000000000002</v>
      </c>
      <c r="I152" s="32">
        <f>I142+I151</f>
        <v>65.06</v>
      </c>
      <c r="J152" s="32">
        <f>J142+J151</f>
        <v>589.6</v>
      </c>
      <c r="K152" s="32"/>
      <c r="L152" s="32">
        <f>L142+L151</f>
        <v>78.039999999999992</v>
      </c>
    </row>
    <row r="153" spans="1:12" ht="14.4" x14ac:dyDescent="0.3">
      <c r="A153" s="20">
        <v>2</v>
      </c>
      <c r="B153" s="21">
        <v>5</v>
      </c>
      <c r="C153" s="22" t="s">
        <v>20</v>
      </c>
      <c r="D153" s="61" t="s">
        <v>24</v>
      </c>
      <c r="E153" s="39" t="s">
        <v>68</v>
      </c>
      <c r="F153" s="40">
        <v>80</v>
      </c>
      <c r="G153" s="51">
        <v>1.05</v>
      </c>
      <c r="H153" s="51">
        <v>2.6</v>
      </c>
      <c r="I153" s="51">
        <v>5.0199999999999996</v>
      </c>
      <c r="J153" s="51">
        <v>47.68</v>
      </c>
      <c r="K153" s="41">
        <v>45</v>
      </c>
      <c r="L153" s="51">
        <v>19.329999999999998</v>
      </c>
    </row>
    <row r="154" spans="1:12" ht="14.4" x14ac:dyDescent="0.3">
      <c r="A154" s="23"/>
      <c r="B154" s="15"/>
      <c r="C154" s="11"/>
      <c r="D154" s="62" t="s">
        <v>27</v>
      </c>
      <c r="E154" s="42" t="s">
        <v>69</v>
      </c>
      <c r="F154" s="43">
        <v>150</v>
      </c>
      <c r="G154" s="52">
        <v>3.06</v>
      </c>
      <c r="H154" s="52">
        <v>4.8</v>
      </c>
      <c r="I154" s="52">
        <v>20.399999999999999</v>
      </c>
      <c r="J154" s="52">
        <v>137.30000000000001</v>
      </c>
      <c r="K154" s="44">
        <v>312</v>
      </c>
      <c r="L154" s="52">
        <v>10</v>
      </c>
    </row>
    <row r="155" spans="1:12" ht="14.4" x14ac:dyDescent="0.3">
      <c r="A155" s="23"/>
      <c r="B155" s="15"/>
      <c r="C155" s="11"/>
      <c r="D155" s="62" t="s">
        <v>26</v>
      </c>
      <c r="E155" s="42" t="s">
        <v>70</v>
      </c>
      <c r="F155" s="43">
        <v>140</v>
      </c>
      <c r="G155" s="52">
        <v>13.57</v>
      </c>
      <c r="H155" s="52">
        <v>18.899999999999999</v>
      </c>
      <c r="I155" s="52">
        <v>13.64</v>
      </c>
      <c r="J155" s="52">
        <v>268.2</v>
      </c>
      <c r="K155" s="44">
        <v>278</v>
      </c>
      <c r="L155" s="52">
        <v>30.79</v>
      </c>
    </row>
    <row r="156" spans="1:12" ht="14.4" x14ac:dyDescent="0.3">
      <c r="A156" s="23"/>
      <c r="B156" s="15"/>
      <c r="C156" s="11"/>
      <c r="D156" s="63" t="s">
        <v>28</v>
      </c>
      <c r="E156" s="42" t="s">
        <v>38</v>
      </c>
      <c r="F156" s="43">
        <v>200</v>
      </c>
      <c r="G156" s="52">
        <v>1</v>
      </c>
      <c r="H156" s="52">
        <v>0</v>
      </c>
      <c r="I156" s="52">
        <v>20.399999999999999</v>
      </c>
      <c r="J156" s="52">
        <v>84.8</v>
      </c>
      <c r="K156" s="44">
        <v>389</v>
      </c>
      <c r="L156" s="52">
        <v>15</v>
      </c>
    </row>
    <row r="157" spans="1:12" ht="14.4" x14ac:dyDescent="0.3">
      <c r="A157" s="23"/>
      <c r="B157" s="15"/>
      <c r="C157" s="11"/>
      <c r="D157" s="7" t="s">
        <v>29</v>
      </c>
      <c r="E157" s="42" t="s">
        <v>39</v>
      </c>
      <c r="F157" s="43">
        <v>30</v>
      </c>
      <c r="G157" s="52">
        <v>3.04</v>
      </c>
      <c r="H157" s="52">
        <v>0.32</v>
      </c>
      <c r="I157" s="52">
        <v>19.68</v>
      </c>
      <c r="J157" s="52">
        <v>93.6</v>
      </c>
      <c r="K157" s="44">
        <v>573</v>
      </c>
      <c r="L157" s="52">
        <v>1.46</v>
      </c>
    </row>
    <row r="158" spans="1:12" ht="14.4" x14ac:dyDescent="0.3">
      <c r="A158" s="23"/>
      <c r="B158" s="15"/>
      <c r="C158" s="11"/>
      <c r="D158" s="68" t="s">
        <v>30</v>
      </c>
      <c r="E158" s="42" t="s">
        <v>50</v>
      </c>
      <c r="F158" s="43">
        <v>20</v>
      </c>
      <c r="G158" s="52">
        <v>1.6</v>
      </c>
      <c r="H158" s="52">
        <v>0.3</v>
      </c>
      <c r="I158" s="52">
        <v>8.02</v>
      </c>
      <c r="J158" s="52">
        <v>41.2</v>
      </c>
      <c r="K158" s="44">
        <v>574</v>
      </c>
      <c r="L158" s="52">
        <v>1.46</v>
      </c>
    </row>
    <row r="159" spans="1:12" ht="15.75" customHeight="1" x14ac:dyDescent="0.3">
      <c r="A159" s="24"/>
      <c r="B159" s="17"/>
      <c r="C159" s="8"/>
      <c r="D159" s="18" t="s">
        <v>31</v>
      </c>
      <c r="E159" s="9"/>
      <c r="F159" s="19">
        <v>630</v>
      </c>
      <c r="G159" s="53">
        <f>SUM(G153:G158)</f>
        <v>23.32</v>
      </c>
      <c r="H159" s="53">
        <f>SUM(H153:H158)</f>
        <v>26.919999999999998</v>
      </c>
      <c r="I159" s="53">
        <f>SUM(I153:I158)</f>
        <v>87.16</v>
      </c>
      <c r="J159" s="53">
        <f>SUM(J153:J158)</f>
        <v>672.78000000000009</v>
      </c>
      <c r="K159" s="25"/>
      <c r="L159" s="53">
        <f>SUM(L153:L158)</f>
        <v>78.039999999999992</v>
      </c>
    </row>
    <row r="160" spans="1:12" ht="14.4" x14ac:dyDescent="0.3">
      <c r="A160" s="26">
        <f>A153</f>
        <v>2</v>
      </c>
      <c r="B160" s="13">
        <f>B153</f>
        <v>5</v>
      </c>
      <c r="C160" s="10" t="s">
        <v>23</v>
      </c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25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26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27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7" t="s">
        <v>28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7" t="s">
        <v>29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7" t="s">
        <v>30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4"/>
      <c r="B168" s="17"/>
      <c r="C168" s="8"/>
      <c r="D168" s="18" t="s">
        <v>31</v>
      </c>
      <c r="E168" s="9"/>
      <c r="F168" s="19">
        <f>SUM(F160:F167)</f>
        <v>0</v>
      </c>
      <c r="G168" s="19">
        <f>SUM(G160:G167)</f>
        <v>0</v>
      </c>
      <c r="H168" s="19">
        <f>SUM(H160:H167)</f>
        <v>0</v>
      </c>
      <c r="I168" s="19">
        <f>SUM(I160:I167)</f>
        <v>0</v>
      </c>
      <c r="J168" s="19">
        <f>SUM(J160:J167)</f>
        <v>0</v>
      </c>
      <c r="K168" s="25"/>
      <c r="L168" s="19">
        <f>SUM(L160:L167)</f>
        <v>0</v>
      </c>
    </row>
    <row r="169" spans="1:12" ht="14.4" x14ac:dyDescent="0.25">
      <c r="A169" s="29">
        <f>A153</f>
        <v>2</v>
      </c>
      <c r="B169" s="30">
        <f>B153</f>
        <v>5</v>
      </c>
      <c r="C169" s="72" t="s">
        <v>4</v>
      </c>
      <c r="D169" s="73"/>
      <c r="E169" s="31"/>
      <c r="F169" s="32">
        <f>F159+F168</f>
        <v>630</v>
      </c>
      <c r="G169" s="32">
        <f>G159+G168</f>
        <v>23.32</v>
      </c>
      <c r="H169" s="32">
        <f>H159+H168</f>
        <v>26.919999999999998</v>
      </c>
      <c r="I169" s="32">
        <f>I159+I168</f>
        <v>87.16</v>
      </c>
      <c r="J169" s="32">
        <f>J159+J168</f>
        <v>672.78000000000009</v>
      </c>
      <c r="K169" s="32"/>
      <c r="L169" s="32">
        <f>L159+L168</f>
        <v>78.039999999999992</v>
      </c>
    </row>
    <row r="170" spans="1:12" x14ac:dyDescent="0.25">
      <c r="A170" s="27"/>
      <c r="B170" s="28"/>
      <c r="C170" s="74" t="s">
        <v>5</v>
      </c>
      <c r="D170" s="74"/>
      <c r="E170" s="74"/>
      <c r="F170" s="34">
        <f>(F21+F36+F52+F69+F84+F101+F118+F135+F152+F169)/(IF(F21=0,0,1)+IF(F36=0,0,1)+IF(F52=0,0,1)+IF(F69=0,0,1)+IF(F84=0,0,1)+IF(F101=0,0,1)+IF(F118=0,0,1)+IF(F135=0,0,1)+IF(F152=0,0,1)+IF(F169=0,0,1))</f>
        <v>577.1</v>
      </c>
      <c r="G170" s="34">
        <f>(G21+G36+G52+G69+G84+G101+G118+G135+G152+G169)/(IF(G21=0,0,1)+IF(G36=0,0,1)+IF(G52=0,0,1)+IF(G69=0,0,1)+IF(G84=0,0,1)+IF(G101=0,0,1)+IF(G118=0,0,1)+IF(G135=0,0,1)+IF(G152=0,0,1)+IF(G169=0,0,1))</f>
        <v>20.102</v>
      </c>
      <c r="H170" s="34">
        <f>(H21+H36+H52+H69+H84+H101+H118+H135+H152+H169)/(IF(H21=0,0,1)+IF(H36=0,0,1)+IF(H52=0,0,1)+IF(H69=0,0,1)+IF(H84=0,0,1)+IF(H101=0,0,1)+IF(H118=0,0,1)+IF(H135=0,0,1)+IF(H152=0,0,1)+IF(H169=0,0,1))</f>
        <v>19.952999999999999</v>
      </c>
      <c r="I170" s="34">
        <f>(I21+I36+I52+I69+I84+I101+I118+I135+I152+I169)/(IF(I21=0,0,1)+IF(I36=0,0,1)+IF(I52=0,0,1)+IF(I69=0,0,1)+IF(I84=0,0,1)+IF(I101=0,0,1)+IF(I118=0,0,1)+IF(I135=0,0,1)+IF(I152=0,0,1)+IF(I169=0,0,1))</f>
        <v>84.435000000000002</v>
      </c>
      <c r="J170" s="34">
        <f>(J21+J36+J52+J69+J84+J101+J118+J135+J152+J169)/(IF(J21=0,0,1)+IF(J36=0,0,1)+IF(J52=0,0,1)+IF(J69=0,0,1)+IF(J84=0,0,1)+IF(J101=0,0,1)+IF(J118=0,0,1)+IF(J135=0,0,1)+IF(J152=0,0,1)+IF(J169=0,0,1))</f>
        <v>586.32799999999997</v>
      </c>
      <c r="K170" s="34"/>
      <c r="L170" s="34">
        <f>(L21+L36+L52+L69+L84+L101+L118+L135+L152+L169)/(IF(L21=0,0,1)+IF(L36=0,0,1)+IF(L52=0,0,1)+IF(L69=0,0,1)+IF(L84=0,0,1)+IF(L101=0,0,1)+IF(L118=0,0,1)+IF(L135=0,0,1)+IF(L152=0,0,1)+IF(L169=0,0,1))</f>
        <v>78.039999999999978</v>
      </c>
    </row>
  </sheetData>
  <mergeCells count="14">
    <mergeCell ref="C69:D69"/>
    <mergeCell ref="C84:D84"/>
    <mergeCell ref="C21:D21"/>
    <mergeCell ref="C170:E170"/>
    <mergeCell ref="C169:D169"/>
    <mergeCell ref="C101:D101"/>
    <mergeCell ref="C118:D118"/>
    <mergeCell ref="C135:D135"/>
    <mergeCell ref="C152:D152"/>
    <mergeCell ref="C1:E1"/>
    <mergeCell ref="H1:K1"/>
    <mergeCell ref="H2:K2"/>
    <mergeCell ref="C36:D36"/>
    <mergeCell ref="C52:D5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2023-10-31T14:18:13Z</cp:lastPrinted>
  <dcterms:created xsi:type="dcterms:W3CDTF">2022-05-16T14:23:56Z</dcterms:created>
  <dcterms:modified xsi:type="dcterms:W3CDTF">2025-03-09T20:42:47Z</dcterms:modified>
</cp:coreProperties>
</file>